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35"/>
  </bookViews>
  <sheets>
    <sheet name="Sheet1" sheetId="1" r:id="rId1"/>
  </sheets>
  <definedNames>
    <definedName name="_xlnm.Print_Titles" localSheetId="0">Sheet1!$4:$4</definedName>
  </definedNames>
  <calcPr calcId="144525"/>
</workbook>
</file>

<file path=xl/comments1.xml><?xml version="1.0" encoding="utf-8"?>
<comments xmlns="http://schemas.openxmlformats.org/spreadsheetml/2006/main">
  <authors>
    <author>YOYO</author>
  </authors>
  <commentList>
    <comment ref="I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急需紧缺专业选调生120人，面向基层选调生30人，中省下派选调生14名。
</t>
        </r>
      </text>
    </comment>
  </commentList>
</comments>
</file>

<file path=xl/sharedStrings.xml><?xml version="1.0" encoding="utf-8"?>
<sst xmlns="http://schemas.openxmlformats.org/spreadsheetml/2006/main" count="235" uniqueCount="231">
  <si>
    <t>附件1</t>
  </si>
  <si>
    <t>结算下达2025年中央和省级财政选调生到村工作
专项资金分配表</t>
  </si>
  <si>
    <t>单位：万元</t>
  </si>
  <si>
    <t>序号</t>
  </si>
  <si>
    <t>市（州）、
县（市、区）</t>
  </si>
  <si>
    <t>2024年选派人数</t>
  </si>
  <si>
    <t>2025年选派人数</t>
  </si>
  <si>
    <t>应下达资金数</t>
  </si>
  <si>
    <t>已下达资金数</t>
  </si>
  <si>
    <t>此次结算下达资金数</t>
  </si>
  <si>
    <t>2024年预估选派数（人）</t>
  </si>
  <si>
    <t>提前下达资金数（万元）</t>
  </si>
  <si>
    <t>合计</t>
  </si>
  <si>
    <t>成都市</t>
  </si>
  <si>
    <t xml:space="preserve">  四川天府新区</t>
  </si>
  <si>
    <t xml:space="preserve">  成都东部新区</t>
  </si>
  <si>
    <t xml:space="preserve">  龙泉驿区</t>
  </si>
  <si>
    <t xml:space="preserve">  青白江区</t>
  </si>
  <si>
    <t xml:space="preserve">  新都区</t>
  </si>
  <si>
    <t xml:space="preserve">  温江区</t>
  </si>
  <si>
    <t xml:space="preserve">  双流区</t>
  </si>
  <si>
    <t xml:space="preserve">  郫都区</t>
  </si>
  <si>
    <t xml:space="preserve">  新津区</t>
  </si>
  <si>
    <t xml:space="preserve">  简阳市</t>
  </si>
  <si>
    <t xml:space="preserve">  都江堰市</t>
  </si>
  <si>
    <t xml:space="preserve">  彭州市</t>
  </si>
  <si>
    <t xml:space="preserve">  邛崃市</t>
  </si>
  <si>
    <t xml:space="preserve">  崇州市</t>
  </si>
  <si>
    <t xml:space="preserve">  金堂县</t>
  </si>
  <si>
    <t xml:space="preserve">  大邑县</t>
  </si>
  <si>
    <t xml:space="preserve">  蒲江县</t>
  </si>
  <si>
    <t>自贡市</t>
  </si>
  <si>
    <t xml:space="preserve">  荣县</t>
  </si>
  <si>
    <t xml:space="preserve">  富顺县</t>
  </si>
  <si>
    <t xml:space="preserve">  自流井区</t>
  </si>
  <si>
    <t xml:space="preserve">  贡井区</t>
  </si>
  <si>
    <t xml:space="preserve">  大安区</t>
  </si>
  <si>
    <t xml:space="preserve">  沿滩区</t>
  </si>
  <si>
    <t xml:space="preserve">  高新区</t>
  </si>
  <si>
    <t>攀枝花市</t>
  </si>
  <si>
    <t xml:space="preserve">  东区</t>
  </si>
  <si>
    <t xml:space="preserve">  西区</t>
  </si>
  <si>
    <t xml:space="preserve">  仁和区</t>
  </si>
  <si>
    <t xml:space="preserve">  米易县</t>
  </si>
  <si>
    <t xml:space="preserve">  盐边县</t>
  </si>
  <si>
    <t xml:space="preserve">  钒钛园区</t>
  </si>
  <si>
    <t>泸州市</t>
  </si>
  <si>
    <t xml:space="preserve">  江阳区</t>
  </si>
  <si>
    <t xml:space="preserve">  龙马潭区</t>
  </si>
  <si>
    <t xml:space="preserve">  纳溪区</t>
  </si>
  <si>
    <t xml:space="preserve">  泸县</t>
  </si>
  <si>
    <t xml:space="preserve">  合江县</t>
  </si>
  <si>
    <t xml:space="preserve">  叙永县</t>
  </si>
  <si>
    <t xml:space="preserve">  古蔺县</t>
  </si>
  <si>
    <t>德阳市</t>
  </si>
  <si>
    <t xml:space="preserve">  旌阳区</t>
  </si>
  <si>
    <t xml:space="preserve">  罗江区</t>
  </si>
  <si>
    <t xml:space="preserve">  广汉市</t>
  </si>
  <si>
    <t xml:space="preserve">  什邡市</t>
  </si>
  <si>
    <t xml:space="preserve">  绵竹市</t>
  </si>
  <si>
    <t xml:space="preserve">  中江县</t>
  </si>
  <si>
    <t>绵阳市</t>
  </si>
  <si>
    <t xml:space="preserve">  涪城区</t>
  </si>
  <si>
    <t xml:space="preserve">  游仙区</t>
  </si>
  <si>
    <t xml:space="preserve">  安州区</t>
  </si>
  <si>
    <t xml:space="preserve">  江油市</t>
  </si>
  <si>
    <t xml:space="preserve">  三台县</t>
  </si>
  <si>
    <t xml:space="preserve">  梓潼县</t>
  </si>
  <si>
    <t xml:space="preserve">  盐亭县</t>
  </si>
  <si>
    <t xml:space="preserve">  平武县</t>
  </si>
  <si>
    <t xml:space="preserve">  北川县</t>
  </si>
  <si>
    <t xml:space="preserve">  经开区</t>
  </si>
  <si>
    <t xml:space="preserve">  仙海区</t>
  </si>
  <si>
    <t xml:space="preserve">  科技城新区</t>
  </si>
  <si>
    <t>广元市</t>
  </si>
  <si>
    <t xml:space="preserve">  苍溪县</t>
  </si>
  <si>
    <t xml:space="preserve">  旺苍县</t>
  </si>
  <si>
    <t xml:space="preserve">  剑阁县</t>
  </si>
  <si>
    <t xml:space="preserve">  青川县</t>
  </si>
  <si>
    <t xml:space="preserve">  利州区</t>
  </si>
  <si>
    <t xml:space="preserve">  昭化区</t>
  </si>
  <si>
    <t xml:space="preserve">  朝天区</t>
  </si>
  <si>
    <t xml:space="preserve">  广元经开区</t>
  </si>
  <si>
    <t>遂宁市</t>
  </si>
  <si>
    <t xml:space="preserve">  船山区</t>
  </si>
  <si>
    <t xml:space="preserve">  安居区</t>
  </si>
  <si>
    <t xml:space="preserve">  射洪市</t>
  </si>
  <si>
    <t xml:space="preserve">  蓬溪县</t>
  </si>
  <si>
    <t xml:space="preserve">  大英县</t>
  </si>
  <si>
    <t xml:space="preserve">  河东新区</t>
  </si>
  <si>
    <t>内江市</t>
  </si>
  <si>
    <t xml:space="preserve">  市中区</t>
  </si>
  <si>
    <t xml:space="preserve">  东兴区</t>
  </si>
  <si>
    <t xml:space="preserve">  隆昌市</t>
  </si>
  <si>
    <t xml:space="preserve">  资中县</t>
  </si>
  <si>
    <t xml:space="preserve">  威远县</t>
  </si>
  <si>
    <t xml:space="preserve">  内江经开区</t>
  </si>
  <si>
    <t xml:space="preserve">  内江高新区</t>
  </si>
  <si>
    <t>乐山市</t>
  </si>
  <si>
    <t xml:space="preserve">  五通桥区</t>
  </si>
  <si>
    <t xml:space="preserve">  沙湾区</t>
  </si>
  <si>
    <t xml:space="preserve">  金口河区</t>
  </si>
  <si>
    <t xml:space="preserve">  峨眉山市</t>
  </si>
  <si>
    <t xml:space="preserve">  犍为县</t>
  </si>
  <si>
    <t xml:space="preserve">  井研县</t>
  </si>
  <si>
    <t xml:space="preserve">  夹江县</t>
  </si>
  <si>
    <t xml:space="preserve">  沐川县</t>
  </si>
  <si>
    <t xml:space="preserve">  峨边县</t>
  </si>
  <si>
    <t xml:space="preserve">  马边县</t>
  </si>
  <si>
    <t xml:space="preserve">  乐山高新区</t>
  </si>
  <si>
    <t>南充市</t>
  </si>
  <si>
    <t xml:space="preserve">  顺庆区</t>
  </si>
  <si>
    <t xml:space="preserve">  高坪区</t>
  </si>
  <si>
    <t xml:space="preserve">  嘉陵区</t>
  </si>
  <si>
    <t xml:space="preserve">  阆中市</t>
  </si>
  <si>
    <t xml:space="preserve">  南部县</t>
  </si>
  <si>
    <t xml:space="preserve">  西充县</t>
  </si>
  <si>
    <t xml:space="preserve">  仪陇县</t>
  </si>
  <si>
    <t xml:space="preserve">  营山县</t>
  </si>
  <si>
    <t xml:space="preserve">  蓬安县</t>
  </si>
  <si>
    <t>宜宾市</t>
  </si>
  <si>
    <t xml:space="preserve">  翠屏区</t>
  </si>
  <si>
    <t xml:space="preserve">  南溪区</t>
  </si>
  <si>
    <t xml:space="preserve">  叙州区</t>
  </si>
  <si>
    <t xml:space="preserve">  江安县</t>
  </si>
  <si>
    <t xml:space="preserve">  长宁县</t>
  </si>
  <si>
    <t xml:space="preserve">  高县</t>
  </si>
  <si>
    <t xml:space="preserve">  筠连县</t>
  </si>
  <si>
    <t xml:space="preserve">  珙县</t>
  </si>
  <si>
    <t xml:space="preserve">  兴文县</t>
  </si>
  <si>
    <t xml:space="preserve">  屏山县</t>
  </si>
  <si>
    <t xml:space="preserve">  三江新区</t>
  </si>
  <si>
    <r>
      <rPr>
        <sz val="10"/>
        <rFont val="Times New Roman"/>
        <charset val="134"/>
      </rPr>
      <t xml:space="preserve"> “</t>
    </r>
    <r>
      <rPr>
        <b/>
        <sz val="10"/>
        <color rgb="FF000000"/>
        <rFont val="仿宋"/>
        <charset val="134"/>
      </rPr>
      <t>两海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"/>
        <charset val="134"/>
      </rPr>
      <t>示范区</t>
    </r>
  </si>
  <si>
    <t>广安市</t>
  </si>
  <si>
    <t xml:space="preserve">  广安区</t>
  </si>
  <si>
    <t xml:space="preserve">  前锋区</t>
  </si>
  <si>
    <t xml:space="preserve">  华蓥市</t>
  </si>
  <si>
    <t xml:space="preserve">  岳池县</t>
  </si>
  <si>
    <t xml:space="preserve">  武胜县</t>
  </si>
  <si>
    <t xml:space="preserve">  邻水县</t>
  </si>
  <si>
    <t>达州市</t>
  </si>
  <si>
    <t xml:space="preserve">  通川区</t>
  </si>
  <si>
    <t xml:space="preserve">  达川区</t>
  </si>
  <si>
    <t xml:space="preserve">  万源市</t>
  </si>
  <si>
    <t xml:space="preserve">  宣汉县</t>
  </si>
  <si>
    <t xml:space="preserve">  大竹县</t>
  </si>
  <si>
    <t xml:space="preserve">  渠县</t>
  </si>
  <si>
    <t xml:space="preserve">  开江县</t>
  </si>
  <si>
    <t xml:space="preserve">  达州高新区</t>
  </si>
  <si>
    <t xml:space="preserve">  东部经开区</t>
  </si>
  <si>
    <t>巴中市</t>
  </si>
  <si>
    <t xml:space="preserve">  巴州区</t>
  </si>
  <si>
    <t xml:space="preserve">  恩阳区</t>
  </si>
  <si>
    <t xml:space="preserve">  南江县</t>
  </si>
  <si>
    <t xml:space="preserve">  通江县</t>
  </si>
  <si>
    <t xml:space="preserve">  平昌县</t>
  </si>
  <si>
    <t>雅安市</t>
  </si>
  <si>
    <t xml:space="preserve">  雨城区</t>
  </si>
  <si>
    <t xml:space="preserve">  名山区</t>
  </si>
  <si>
    <t xml:space="preserve">  天全县</t>
  </si>
  <si>
    <t xml:space="preserve">  芦山县</t>
  </si>
  <si>
    <t xml:space="preserve">  宝兴县</t>
  </si>
  <si>
    <t xml:space="preserve">  荥经县</t>
  </si>
  <si>
    <t xml:space="preserve">  汉源县</t>
  </si>
  <si>
    <t xml:space="preserve">  石棉县</t>
  </si>
  <si>
    <t xml:space="preserve">  雅安经开区</t>
  </si>
  <si>
    <t>眉山市</t>
  </si>
  <si>
    <t xml:space="preserve">  眉山天府新区</t>
  </si>
  <si>
    <t xml:space="preserve">  东坡区</t>
  </si>
  <si>
    <t xml:space="preserve">  彭山区</t>
  </si>
  <si>
    <t xml:space="preserve">  仁寿县</t>
  </si>
  <si>
    <t xml:space="preserve">  洪雅县</t>
  </si>
  <si>
    <t xml:space="preserve">  丹棱县</t>
  </si>
  <si>
    <t xml:space="preserve">  青神县</t>
  </si>
  <si>
    <t>资阳市</t>
  </si>
  <si>
    <t xml:space="preserve">  雁江区</t>
  </si>
  <si>
    <t xml:space="preserve">  安岳县</t>
  </si>
  <si>
    <t xml:space="preserve">  乐至县</t>
  </si>
  <si>
    <t xml:space="preserve">  临空经济区</t>
  </si>
  <si>
    <t>阿坝州</t>
  </si>
  <si>
    <t xml:space="preserve">  马尔康市</t>
  </si>
  <si>
    <t xml:space="preserve">  金川县</t>
  </si>
  <si>
    <t xml:space="preserve">  小金县</t>
  </si>
  <si>
    <t xml:space="preserve">  阿坝县</t>
  </si>
  <si>
    <t xml:space="preserve">  若尔盖县</t>
  </si>
  <si>
    <t xml:space="preserve">  红原县</t>
  </si>
  <si>
    <t xml:space="preserve">  壤塘县</t>
  </si>
  <si>
    <t xml:space="preserve">  汶川县</t>
  </si>
  <si>
    <t xml:space="preserve">  理县</t>
  </si>
  <si>
    <t xml:space="preserve">  茂县</t>
  </si>
  <si>
    <t xml:space="preserve">  松潘县</t>
  </si>
  <si>
    <t xml:space="preserve">  九寨沟县</t>
  </si>
  <si>
    <t xml:space="preserve">  黑水县</t>
  </si>
  <si>
    <t>甘孜州</t>
  </si>
  <si>
    <t xml:space="preserve">  海螺沟景区</t>
  </si>
  <si>
    <t xml:space="preserve">  康定市</t>
  </si>
  <si>
    <t xml:space="preserve">  泸定县</t>
  </si>
  <si>
    <t xml:space="preserve">  丹巴县</t>
  </si>
  <si>
    <t xml:space="preserve">  九龙县</t>
  </si>
  <si>
    <t xml:space="preserve">  雅江县</t>
  </si>
  <si>
    <t xml:space="preserve">  道孚县</t>
  </si>
  <si>
    <t xml:space="preserve">  炉霍县</t>
  </si>
  <si>
    <t xml:space="preserve">  甘孜县</t>
  </si>
  <si>
    <t xml:space="preserve">  色达县</t>
  </si>
  <si>
    <t xml:space="preserve">  德格县</t>
  </si>
  <si>
    <t xml:space="preserve">  白玉县</t>
  </si>
  <si>
    <t xml:space="preserve">  石渠县</t>
  </si>
  <si>
    <t xml:space="preserve">  新龙县</t>
  </si>
  <si>
    <t xml:space="preserve">  理塘县</t>
  </si>
  <si>
    <t xml:space="preserve">  巴塘县</t>
  </si>
  <si>
    <t xml:space="preserve">  乡城县</t>
  </si>
  <si>
    <t xml:space="preserve">  稻城县</t>
  </si>
  <si>
    <t xml:space="preserve">  得荣县</t>
  </si>
  <si>
    <t>凉山州</t>
  </si>
  <si>
    <t xml:space="preserve">  西昌市</t>
  </si>
  <si>
    <t xml:space="preserve">  德昌县</t>
  </si>
  <si>
    <t xml:space="preserve">  会理市</t>
  </si>
  <si>
    <t xml:space="preserve">  会东县</t>
  </si>
  <si>
    <t xml:space="preserve">  宁南县</t>
  </si>
  <si>
    <t xml:space="preserve">  普格县</t>
  </si>
  <si>
    <t xml:space="preserve">  布拖县</t>
  </si>
  <si>
    <t xml:space="preserve">  昭觉县</t>
  </si>
  <si>
    <t xml:space="preserve">  金阳县</t>
  </si>
  <si>
    <t xml:space="preserve">  美姑县</t>
  </si>
  <si>
    <t xml:space="preserve">  雷波县</t>
  </si>
  <si>
    <t xml:space="preserve">  越西县</t>
  </si>
  <si>
    <t xml:space="preserve">  甘洛县</t>
  </si>
  <si>
    <t xml:space="preserve">  喜德县</t>
  </si>
  <si>
    <t xml:space="preserve">  冕宁县</t>
  </si>
  <si>
    <t xml:space="preserve">  盐源县</t>
  </si>
  <si>
    <t xml:space="preserve">  木里县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</si>
</sst>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8"/>
      <color rgb="FF000000"/>
      <name val="Times New Roman"/>
      <charset val="134"/>
    </font>
    <font>
      <b/>
      <sz val="18"/>
      <name val="Times New Roman"/>
      <charset val="134"/>
    </font>
    <font>
      <b/>
      <sz val="9"/>
      <name val="方正黑体_GBK"/>
      <charset val="134"/>
    </font>
    <font>
      <b/>
      <sz val="9"/>
      <color rgb="FF000000"/>
      <name val="方正黑体_GBK"/>
      <charset val="134"/>
    </font>
    <font>
      <b/>
      <sz val="10"/>
      <name val="方正黑体_GBK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仿宋"/>
      <charset val="134"/>
    </font>
    <font>
      <b/>
      <sz val="10"/>
      <name val="方正仿宋_GBK"/>
      <charset val="134"/>
    </font>
    <font>
      <sz val="12"/>
      <color rgb="FF000000"/>
      <name val="黑体"/>
      <charset val="134"/>
    </font>
    <font>
      <sz val="10"/>
      <name val="仿宋_GB2312"/>
      <charset val="134"/>
    </font>
    <font>
      <b/>
      <sz val="9"/>
      <color rgb="FF000000"/>
      <name val="Times New Roman"/>
      <charset val="134"/>
    </font>
    <font>
      <b/>
      <sz val="8"/>
      <color rgb="FF000000"/>
      <name val="Times New Roman"/>
      <charset val="134"/>
    </font>
    <font>
      <b/>
      <sz val="8"/>
      <name val="Times New Roman"/>
      <charset val="134"/>
    </font>
    <font>
      <b/>
      <sz val="10"/>
      <color theme="1"/>
      <name val="方正仿宋_GBK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rgb="FF000000"/>
      <name val="仿宋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42" fontId="27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7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4" fontId="27" fillId="0" borderId="0" applyFon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6" fillId="26" borderId="9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7" fillId="0" borderId="0" applyFon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38" fillId="30" borderId="9" applyNumberFormat="false" applyAlignment="false" applyProtection="false">
      <alignment vertical="center"/>
    </xf>
    <xf numFmtId="0" fontId="39" fillId="26" borderId="10" applyNumberFormat="false" applyAlignment="false" applyProtection="false">
      <alignment vertical="center"/>
    </xf>
    <xf numFmtId="0" fontId="32" fillId="19" borderId="8" applyNumberFormat="false" applyAlignment="false" applyProtection="false">
      <alignment vertical="center"/>
    </xf>
    <xf numFmtId="0" fontId="40" fillId="0" borderId="11" applyNumberFormat="false" applyFill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7" fillId="11" borderId="4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29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 applyBorder="true" applyAlignment="true">
      <alignment horizontal="left" vertical="top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0" fontId="12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horizontal="left" vertical="top"/>
    </xf>
    <xf numFmtId="0" fontId="15" fillId="0" borderId="0" xfId="0" applyFont="true" applyFill="true" applyBorder="true" applyAlignment="true">
      <alignment horizontal="right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vertical="center"/>
    </xf>
    <xf numFmtId="49" fontId="20" fillId="0" borderId="1" xfId="0" applyNumberFormat="true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tabSelected="1" zoomScale="120" zoomScaleNormal="120" workbookViewId="0">
      <selection activeCell="K3" sqref="K3"/>
    </sheetView>
  </sheetViews>
  <sheetFormatPr defaultColWidth="8.625" defaultRowHeight="13.5"/>
  <cols>
    <col min="1" max="1" width="4.30833333333333" customWidth="true"/>
    <col min="2" max="2" width="12.75" customWidth="true"/>
    <col min="3" max="3" width="12.8416666666667" customWidth="true"/>
    <col min="4" max="4" width="13.275" customWidth="true"/>
    <col min="5" max="5" width="10.6916666666667" customWidth="true"/>
    <col min="6" max="6" width="10.6" customWidth="true"/>
    <col min="7" max="7" width="16.1166666666667" customWidth="true"/>
    <col min="8" max="8" width="8.5" style="1" hidden="true" customWidth="true"/>
    <col min="9" max="10" width="8.5" hidden="true" customWidth="true"/>
  </cols>
  <sheetData>
    <row r="1" ht="38" customHeight="true" spans="1:10">
      <c r="A1" s="2" t="s">
        <v>0</v>
      </c>
      <c r="B1" s="2"/>
      <c r="C1" s="2"/>
      <c r="D1" s="2"/>
      <c r="E1" s="2"/>
      <c r="F1" s="2"/>
      <c r="G1" s="2"/>
      <c r="H1" s="19"/>
      <c r="I1" s="2"/>
      <c r="J1" s="2"/>
    </row>
    <row r="2" ht="48" customHeight="true" spans="1:10">
      <c r="A2" s="3" t="s">
        <v>1</v>
      </c>
      <c r="B2" s="4"/>
      <c r="C2" s="4"/>
      <c r="D2" s="4"/>
      <c r="E2" s="4"/>
      <c r="F2" s="4"/>
      <c r="G2" s="4"/>
      <c r="H2" s="3"/>
      <c r="I2" s="4"/>
      <c r="J2" s="4"/>
    </row>
    <row r="3" ht="18" customHeight="true" spans="1:10">
      <c r="A3" s="5"/>
      <c r="B3" s="6"/>
      <c r="C3" s="6"/>
      <c r="D3" s="6"/>
      <c r="E3" s="6"/>
      <c r="F3" s="6"/>
      <c r="G3" s="20" t="s">
        <v>2</v>
      </c>
      <c r="H3" s="5"/>
      <c r="I3" s="6"/>
      <c r="J3" s="6"/>
    </row>
    <row r="4" ht="41" customHeight="true" spans="1:10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tr">
        <f>C4</f>
        <v>2024年选派人数</v>
      </c>
      <c r="I4" s="9" t="s">
        <v>10</v>
      </c>
      <c r="J4" s="9" t="s">
        <v>11</v>
      </c>
    </row>
    <row r="5" ht="16.5" customHeight="true" spans="1:10">
      <c r="A5" s="10" t="s">
        <v>12</v>
      </c>
      <c r="B5" s="11"/>
      <c r="C5" s="12">
        <v>3090</v>
      </c>
      <c r="D5" s="12">
        <v>1925</v>
      </c>
      <c r="E5" s="12">
        <f>C5*1.5+D5*2</f>
        <v>8485</v>
      </c>
      <c r="F5" s="12">
        <v>8666</v>
      </c>
      <c r="G5" s="12">
        <f>E5-F5</f>
        <v>-181</v>
      </c>
      <c r="H5" s="9"/>
      <c r="I5" s="9"/>
      <c r="J5" s="9"/>
    </row>
    <row r="6" ht="16.5" customHeight="true" spans="1:10">
      <c r="A6" s="13"/>
      <c r="B6" s="14" t="s">
        <v>13</v>
      </c>
      <c r="C6" s="12">
        <v>777</v>
      </c>
      <c r="D6" s="12">
        <v>752</v>
      </c>
      <c r="E6" s="12">
        <f>C6*1.5+D6*2</f>
        <v>2669.5</v>
      </c>
      <c r="F6" s="13">
        <v>2182.6</v>
      </c>
      <c r="G6" s="12">
        <f>E6-F6</f>
        <v>486.9</v>
      </c>
      <c r="H6" s="21">
        <f t="shared" ref="H6:H68" si="0">C6</f>
        <v>777</v>
      </c>
      <c r="I6" s="23">
        <v>766</v>
      </c>
      <c r="J6" s="24">
        <f t="shared" ref="J6:J69" si="1">(H6+I6)*1.4</f>
        <v>2160.2</v>
      </c>
    </row>
    <row r="7" ht="16.5" customHeight="true" spans="1:10">
      <c r="A7" s="13">
        <v>1</v>
      </c>
      <c r="B7" s="15" t="s">
        <v>14</v>
      </c>
      <c r="C7" s="12">
        <v>50</v>
      </c>
      <c r="D7" s="12">
        <v>37</v>
      </c>
      <c r="E7" s="12">
        <f>C7*1.5+D7*2</f>
        <v>149</v>
      </c>
      <c r="F7" s="13">
        <v>112</v>
      </c>
      <c r="G7" s="12">
        <f t="shared" ref="G7:G13" si="2">E7-F7</f>
        <v>37</v>
      </c>
      <c r="H7" s="21">
        <f t="shared" si="0"/>
        <v>50</v>
      </c>
      <c r="I7" s="23">
        <v>45</v>
      </c>
      <c r="J7" s="24">
        <f t="shared" si="1"/>
        <v>133</v>
      </c>
    </row>
    <row r="8" ht="16.5" customHeight="true" spans="1:10">
      <c r="A8" s="13">
        <v>2</v>
      </c>
      <c r="B8" s="15" t="s">
        <v>15</v>
      </c>
      <c r="C8" s="12">
        <v>50</v>
      </c>
      <c r="D8" s="12">
        <v>51</v>
      </c>
      <c r="E8" s="12">
        <f t="shared" ref="E8:E71" si="3">C8*1.5+D8*2</f>
        <v>177</v>
      </c>
      <c r="F8" s="13">
        <v>176.4</v>
      </c>
      <c r="G8" s="12">
        <f t="shared" si="2"/>
        <v>0.599999999999994</v>
      </c>
      <c r="H8" s="21">
        <f t="shared" si="0"/>
        <v>50</v>
      </c>
      <c r="I8" s="23">
        <v>45</v>
      </c>
      <c r="J8" s="24">
        <f t="shared" si="1"/>
        <v>133</v>
      </c>
    </row>
    <row r="9" ht="16.5" customHeight="true" spans="1:10">
      <c r="A9" s="13">
        <v>3</v>
      </c>
      <c r="B9" s="15" t="s">
        <v>16</v>
      </c>
      <c r="C9" s="12">
        <v>46</v>
      </c>
      <c r="D9" s="12">
        <v>40</v>
      </c>
      <c r="E9" s="12">
        <f t="shared" si="3"/>
        <v>149</v>
      </c>
      <c r="F9" s="13">
        <v>92.4</v>
      </c>
      <c r="G9" s="12">
        <f t="shared" si="2"/>
        <v>56.6</v>
      </c>
      <c r="H9" s="21">
        <f t="shared" si="0"/>
        <v>46</v>
      </c>
      <c r="I9" s="25">
        <v>44</v>
      </c>
      <c r="J9" s="24">
        <f t="shared" si="1"/>
        <v>126</v>
      </c>
    </row>
    <row r="10" ht="16.5" customHeight="true" spans="1:10">
      <c r="A10" s="13">
        <v>4</v>
      </c>
      <c r="B10" s="15" t="s">
        <v>17</v>
      </c>
      <c r="C10" s="12">
        <v>46</v>
      </c>
      <c r="D10" s="12">
        <v>39</v>
      </c>
      <c r="E10" s="12">
        <f t="shared" si="3"/>
        <v>147</v>
      </c>
      <c r="F10" s="13">
        <v>85.4</v>
      </c>
      <c r="G10" s="12">
        <f t="shared" si="2"/>
        <v>61.6</v>
      </c>
      <c r="H10" s="21">
        <f t="shared" si="0"/>
        <v>46</v>
      </c>
      <c r="I10" s="25">
        <v>38</v>
      </c>
      <c r="J10" s="24">
        <f t="shared" si="1"/>
        <v>117.6</v>
      </c>
    </row>
    <row r="11" ht="16.5" customHeight="true" spans="1:10">
      <c r="A11" s="13">
        <v>5</v>
      </c>
      <c r="B11" s="15" t="s">
        <v>18</v>
      </c>
      <c r="C11" s="12">
        <v>50</v>
      </c>
      <c r="D11" s="12">
        <v>48</v>
      </c>
      <c r="E11" s="12">
        <f t="shared" si="3"/>
        <v>171</v>
      </c>
      <c r="F11" s="13">
        <v>175</v>
      </c>
      <c r="G11" s="12">
        <f t="shared" si="2"/>
        <v>-4</v>
      </c>
      <c r="H11" s="21">
        <f t="shared" si="0"/>
        <v>50</v>
      </c>
      <c r="I11" s="25">
        <v>54</v>
      </c>
      <c r="J11" s="24">
        <f t="shared" si="1"/>
        <v>145.6</v>
      </c>
    </row>
    <row r="12" ht="16.5" customHeight="true" spans="1:10">
      <c r="A12" s="13">
        <v>6</v>
      </c>
      <c r="B12" s="15" t="s">
        <v>19</v>
      </c>
      <c r="C12" s="12">
        <v>25</v>
      </c>
      <c r="D12" s="12">
        <v>40</v>
      </c>
      <c r="E12" s="12">
        <f t="shared" si="3"/>
        <v>117.5</v>
      </c>
      <c r="F12" s="13">
        <v>35</v>
      </c>
      <c r="G12" s="12">
        <f t="shared" si="2"/>
        <v>82.5</v>
      </c>
      <c r="H12" s="21">
        <f t="shared" si="0"/>
        <v>25</v>
      </c>
      <c r="I12" s="25">
        <v>28</v>
      </c>
      <c r="J12" s="24">
        <f t="shared" si="1"/>
        <v>74.2</v>
      </c>
    </row>
    <row r="13" ht="16.5" customHeight="true" spans="1:10">
      <c r="A13" s="13">
        <v>7</v>
      </c>
      <c r="B13" s="15" t="s">
        <v>20</v>
      </c>
      <c r="C13" s="12">
        <v>20</v>
      </c>
      <c r="D13" s="12">
        <v>46</v>
      </c>
      <c r="E13" s="12">
        <f t="shared" si="3"/>
        <v>122</v>
      </c>
      <c r="F13" s="13">
        <v>28</v>
      </c>
      <c r="G13" s="12">
        <f t="shared" si="2"/>
        <v>94</v>
      </c>
      <c r="H13" s="21">
        <f t="shared" si="0"/>
        <v>20</v>
      </c>
      <c r="I13" s="25">
        <v>18</v>
      </c>
      <c r="J13" s="24">
        <f t="shared" si="1"/>
        <v>53.2</v>
      </c>
    </row>
    <row r="14" ht="16.5" customHeight="true" spans="1:10">
      <c r="A14" s="13">
        <v>8</v>
      </c>
      <c r="B14" s="15" t="s">
        <v>21</v>
      </c>
      <c r="C14" s="12">
        <v>50</v>
      </c>
      <c r="D14" s="12">
        <v>47</v>
      </c>
      <c r="E14" s="12">
        <f t="shared" si="3"/>
        <v>169</v>
      </c>
      <c r="F14" s="13">
        <v>176.4</v>
      </c>
      <c r="G14" s="12">
        <f t="shared" ref="G14:G77" si="4">E14-F14</f>
        <v>-7.40000000000001</v>
      </c>
      <c r="H14" s="21">
        <f t="shared" si="0"/>
        <v>50</v>
      </c>
      <c r="I14" s="25">
        <v>54</v>
      </c>
      <c r="J14" s="24">
        <f t="shared" si="1"/>
        <v>145.6</v>
      </c>
    </row>
    <row r="15" ht="16.5" customHeight="true" spans="1:10">
      <c r="A15" s="13">
        <v>9</v>
      </c>
      <c r="B15" s="15" t="s">
        <v>22</v>
      </c>
      <c r="C15" s="12">
        <v>46</v>
      </c>
      <c r="D15" s="12">
        <v>33</v>
      </c>
      <c r="E15" s="12">
        <f t="shared" si="3"/>
        <v>135</v>
      </c>
      <c r="F15" s="13">
        <v>120.4</v>
      </c>
      <c r="G15" s="12">
        <f t="shared" si="4"/>
        <v>14.6</v>
      </c>
      <c r="H15" s="21">
        <f t="shared" si="0"/>
        <v>46</v>
      </c>
      <c r="I15" s="25">
        <v>41</v>
      </c>
      <c r="J15" s="24">
        <f t="shared" si="1"/>
        <v>121.8</v>
      </c>
    </row>
    <row r="16" ht="16.5" customHeight="true" spans="1:10">
      <c r="A16" s="13">
        <v>10</v>
      </c>
      <c r="B16" s="15" t="s">
        <v>23</v>
      </c>
      <c r="C16" s="12">
        <v>50</v>
      </c>
      <c r="D16" s="12">
        <v>53</v>
      </c>
      <c r="E16" s="12">
        <f t="shared" si="3"/>
        <v>181</v>
      </c>
      <c r="F16" s="13">
        <v>176.4</v>
      </c>
      <c r="G16" s="12">
        <f t="shared" si="4"/>
        <v>4.59999999999999</v>
      </c>
      <c r="H16" s="21">
        <f t="shared" si="0"/>
        <v>50</v>
      </c>
      <c r="I16" s="25">
        <v>51</v>
      </c>
      <c r="J16" s="24">
        <f t="shared" si="1"/>
        <v>141.4</v>
      </c>
    </row>
    <row r="17" ht="16.5" customHeight="true" spans="1:10">
      <c r="A17" s="13">
        <v>11</v>
      </c>
      <c r="B17" s="15" t="s">
        <v>24</v>
      </c>
      <c r="C17" s="12">
        <v>50</v>
      </c>
      <c r="D17" s="12">
        <v>50</v>
      </c>
      <c r="E17" s="12">
        <f t="shared" si="3"/>
        <v>175</v>
      </c>
      <c r="F17" s="13">
        <v>126</v>
      </c>
      <c r="G17" s="12">
        <f t="shared" si="4"/>
        <v>49</v>
      </c>
      <c r="H17" s="21">
        <f t="shared" si="0"/>
        <v>50</v>
      </c>
      <c r="I17" s="25">
        <v>54</v>
      </c>
      <c r="J17" s="24">
        <f t="shared" si="1"/>
        <v>145.6</v>
      </c>
    </row>
    <row r="18" ht="16.5" customHeight="true" spans="1:10">
      <c r="A18" s="13">
        <v>12</v>
      </c>
      <c r="B18" s="15" t="s">
        <v>25</v>
      </c>
      <c r="C18" s="12">
        <v>50</v>
      </c>
      <c r="D18" s="12">
        <v>51</v>
      </c>
      <c r="E18" s="12">
        <f t="shared" si="3"/>
        <v>177</v>
      </c>
      <c r="F18" s="13">
        <v>168</v>
      </c>
      <c r="G18" s="12">
        <f t="shared" si="4"/>
        <v>9</v>
      </c>
      <c r="H18" s="21">
        <f t="shared" si="0"/>
        <v>50</v>
      </c>
      <c r="I18" s="25">
        <v>54</v>
      </c>
      <c r="J18" s="24">
        <f t="shared" si="1"/>
        <v>145.6</v>
      </c>
    </row>
    <row r="19" ht="16.5" customHeight="true" spans="1:10">
      <c r="A19" s="13">
        <v>13</v>
      </c>
      <c r="B19" s="15" t="s">
        <v>26</v>
      </c>
      <c r="C19" s="12">
        <v>50</v>
      </c>
      <c r="D19" s="12">
        <v>47</v>
      </c>
      <c r="E19" s="12">
        <f t="shared" si="3"/>
        <v>169</v>
      </c>
      <c r="F19" s="13">
        <v>154</v>
      </c>
      <c r="G19" s="12">
        <f t="shared" si="4"/>
        <v>15</v>
      </c>
      <c r="H19" s="21">
        <f t="shared" si="0"/>
        <v>50</v>
      </c>
      <c r="I19" s="25">
        <v>54</v>
      </c>
      <c r="J19" s="24">
        <f t="shared" si="1"/>
        <v>145.6</v>
      </c>
    </row>
    <row r="20" ht="16.5" customHeight="true" spans="1:10">
      <c r="A20" s="13">
        <v>14</v>
      </c>
      <c r="B20" s="15" t="s">
        <v>27</v>
      </c>
      <c r="C20" s="12">
        <v>50</v>
      </c>
      <c r="D20" s="12">
        <v>49</v>
      </c>
      <c r="E20" s="12">
        <f t="shared" si="3"/>
        <v>173</v>
      </c>
      <c r="F20" s="13">
        <v>149.8</v>
      </c>
      <c r="G20" s="12">
        <f t="shared" si="4"/>
        <v>23.2</v>
      </c>
      <c r="H20" s="21">
        <f t="shared" si="0"/>
        <v>50</v>
      </c>
      <c r="I20" s="25">
        <v>54</v>
      </c>
      <c r="J20" s="24">
        <f t="shared" si="1"/>
        <v>145.6</v>
      </c>
    </row>
    <row r="21" ht="16.5" customHeight="true" spans="1:10">
      <c r="A21" s="13">
        <v>15</v>
      </c>
      <c r="B21" s="15" t="s">
        <v>28</v>
      </c>
      <c r="C21" s="12">
        <v>48</v>
      </c>
      <c r="D21" s="12">
        <v>49</v>
      </c>
      <c r="E21" s="12">
        <f t="shared" si="3"/>
        <v>170</v>
      </c>
      <c r="F21" s="13">
        <v>152.6</v>
      </c>
      <c r="G21" s="12">
        <f t="shared" si="4"/>
        <v>17.4</v>
      </c>
      <c r="H21" s="21">
        <f t="shared" si="0"/>
        <v>48</v>
      </c>
      <c r="I21" s="25">
        <v>48</v>
      </c>
      <c r="J21" s="24">
        <f t="shared" si="1"/>
        <v>134.4</v>
      </c>
    </row>
    <row r="22" ht="16.5" customHeight="true" spans="1:10">
      <c r="A22" s="13">
        <v>16</v>
      </c>
      <c r="B22" s="15" t="s">
        <v>29</v>
      </c>
      <c r="C22" s="12">
        <v>48</v>
      </c>
      <c r="D22" s="12">
        <v>36</v>
      </c>
      <c r="E22" s="12">
        <f t="shared" si="3"/>
        <v>144</v>
      </c>
      <c r="F22" s="13">
        <v>131.6</v>
      </c>
      <c r="G22" s="12">
        <f t="shared" si="4"/>
        <v>12.4</v>
      </c>
      <c r="H22" s="21">
        <f t="shared" si="0"/>
        <v>48</v>
      </c>
      <c r="I22" s="25">
        <v>40</v>
      </c>
      <c r="J22" s="24">
        <f t="shared" si="1"/>
        <v>123.2</v>
      </c>
    </row>
    <row r="23" ht="16.5" customHeight="true" spans="1:10">
      <c r="A23" s="13">
        <v>17</v>
      </c>
      <c r="B23" s="15" t="s">
        <v>30</v>
      </c>
      <c r="C23" s="12">
        <v>48</v>
      </c>
      <c r="D23" s="12">
        <v>36</v>
      </c>
      <c r="E23" s="12">
        <f t="shared" si="3"/>
        <v>144</v>
      </c>
      <c r="F23" s="13">
        <v>123.2</v>
      </c>
      <c r="G23" s="12">
        <f t="shared" si="4"/>
        <v>20.8</v>
      </c>
      <c r="H23" s="21">
        <f t="shared" si="0"/>
        <v>48</v>
      </c>
      <c r="I23" s="25">
        <v>44</v>
      </c>
      <c r="J23" s="24">
        <f t="shared" si="1"/>
        <v>128.8</v>
      </c>
    </row>
    <row r="24" ht="16.5" customHeight="true" spans="1:10">
      <c r="A24" s="13"/>
      <c r="B24" s="14" t="s">
        <v>31</v>
      </c>
      <c r="C24" s="12">
        <v>100</v>
      </c>
      <c r="D24" s="12">
        <v>0</v>
      </c>
      <c r="E24" s="12">
        <f t="shared" si="3"/>
        <v>150</v>
      </c>
      <c r="F24" s="13">
        <v>284.2</v>
      </c>
      <c r="G24" s="12">
        <f t="shared" si="4"/>
        <v>-134.2</v>
      </c>
      <c r="H24" s="21">
        <f t="shared" si="0"/>
        <v>100</v>
      </c>
      <c r="I24" s="23">
        <v>107</v>
      </c>
      <c r="J24" s="24">
        <f t="shared" si="1"/>
        <v>289.8</v>
      </c>
    </row>
    <row r="25" ht="16.5" customHeight="true" spans="1:10">
      <c r="A25" s="13">
        <v>18</v>
      </c>
      <c r="B25" s="15" t="s">
        <v>32</v>
      </c>
      <c r="C25" s="16">
        <v>29</v>
      </c>
      <c r="D25" s="16">
        <v>0</v>
      </c>
      <c r="E25" s="12">
        <f t="shared" si="3"/>
        <v>43.5</v>
      </c>
      <c r="F25" s="13">
        <v>81.2</v>
      </c>
      <c r="G25" s="12">
        <f t="shared" si="4"/>
        <v>-37.7</v>
      </c>
      <c r="H25" s="21">
        <f t="shared" si="0"/>
        <v>29</v>
      </c>
      <c r="I25" s="23">
        <v>24</v>
      </c>
      <c r="J25" s="24">
        <f t="shared" si="1"/>
        <v>74.2</v>
      </c>
    </row>
    <row r="26" ht="16.5" customHeight="true" spans="1:10">
      <c r="A26" s="13">
        <v>19</v>
      </c>
      <c r="B26" s="15" t="s">
        <v>33</v>
      </c>
      <c r="C26" s="16">
        <v>23</v>
      </c>
      <c r="D26" s="16">
        <v>0</v>
      </c>
      <c r="E26" s="12">
        <f t="shared" si="3"/>
        <v>34.5</v>
      </c>
      <c r="F26" s="13">
        <v>65.8</v>
      </c>
      <c r="G26" s="12">
        <f t="shared" si="4"/>
        <v>-31.3</v>
      </c>
      <c r="H26" s="21">
        <f t="shared" si="0"/>
        <v>23</v>
      </c>
      <c r="I26" s="23">
        <v>31</v>
      </c>
      <c r="J26" s="24">
        <f t="shared" si="1"/>
        <v>75.6</v>
      </c>
    </row>
    <row r="27" ht="16.5" customHeight="true" spans="1:10">
      <c r="A27" s="13">
        <v>20</v>
      </c>
      <c r="B27" s="15" t="s">
        <v>34</v>
      </c>
      <c r="C27" s="16">
        <v>6</v>
      </c>
      <c r="D27" s="16">
        <v>0</v>
      </c>
      <c r="E27" s="12">
        <f t="shared" si="3"/>
        <v>9</v>
      </c>
      <c r="F27" s="13">
        <v>16.8</v>
      </c>
      <c r="G27" s="12">
        <f t="shared" si="4"/>
        <v>-7.8</v>
      </c>
      <c r="H27" s="21">
        <f t="shared" si="0"/>
        <v>6</v>
      </c>
      <c r="I27" s="23">
        <v>10</v>
      </c>
      <c r="J27" s="24">
        <f t="shared" si="1"/>
        <v>22.4</v>
      </c>
    </row>
    <row r="28" ht="16.5" customHeight="true" spans="1:10">
      <c r="A28" s="13">
        <v>21</v>
      </c>
      <c r="B28" s="15" t="s">
        <v>35</v>
      </c>
      <c r="C28" s="16">
        <v>15</v>
      </c>
      <c r="D28" s="16">
        <v>0</v>
      </c>
      <c r="E28" s="12">
        <f t="shared" si="3"/>
        <v>22.5</v>
      </c>
      <c r="F28" s="13">
        <v>43.4</v>
      </c>
      <c r="G28" s="12">
        <f t="shared" si="4"/>
        <v>-20.9</v>
      </c>
      <c r="H28" s="21">
        <f t="shared" si="0"/>
        <v>15</v>
      </c>
      <c r="I28" s="23">
        <v>14</v>
      </c>
      <c r="J28" s="24">
        <f t="shared" si="1"/>
        <v>40.6</v>
      </c>
    </row>
    <row r="29" ht="16.5" customHeight="true" spans="1:10">
      <c r="A29" s="13">
        <v>22</v>
      </c>
      <c r="B29" s="15" t="s">
        <v>36</v>
      </c>
      <c r="C29" s="16">
        <v>14</v>
      </c>
      <c r="D29" s="16">
        <v>0</v>
      </c>
      <c r="E29" s="12">
        <f t="shared" si="3"/>
        <v>21</v>
      </c>
      <c r="F29" s="13">
        <v>40.6</v>
      </c>
      <c r="G29" s="12">
        <f t="shared" si="4"/>
        <v>-19.6</v>
      </c>
      <c r="H29" s="21">
        <f t="shared" si="0"/>
        <v>14</v>
      </c>
      <c r="I29" s="23">
        <v>14</v>
      </c>
      <c r="J29" s="24">
        <f t="shared" si="1"/>
        <v>39.2</v>
      </c>
    </row>
    <row r="30" ht="16.5" customHeight="true" spans="1:10">
      <c r="A30" s="13">
        <v>23</v>
      </c>
      <c r="B30" s="15" t="s">
        <v>37</v>
      </c>
      <c r="C30" s="16">
        <v>12</v>
      </c>
      <c r="D30" s="16">
        <v>0</v>
      </c>
      <c r="E30" s="12">
        <f t="shared" si="3"/>
        <v>18</v>
      </c>
      <c r="F30" s="13">
        <v>33.6</v>
      </c>
      <c r="G30" s="12">
        <f t="shared" si="4"/>
        <v>-15.6</v>
      </c>
      <c r="H30" s="21">
        <f t="shared" si="0"/>
        <v>12</v>
      </c>
      <c r="I30" s="23">
        <v>13</v>
      </c>
      <c r="J30" s="24">
        <f t="shared" si="1"/>
        <v>35</v>
      </c>
    </row>
    <row r="31" ht="16.5" customHeight="true" spans="1:10">
      <c r="A31" s="13">
        <v>24</v>
      </c>
      <c r="B31" s="15" t="s">
        <v>38</v>
      </c>
      <c r="C31" s="16">
        <v>1</v>
      </c>
      <c r="D31" s="16">
        <v>0</v>
      </c>
      <c r="E31" s="12">
        <f t="shared" si="3"/>
        <v>1.5</v>
      </c>
      <c r="F31" s="13">
        <v>2.8</v>
      </c>
      <c r="G31" s="12">
        <f t="shared" si="4"/>
        <v>-1.3</v>
      </c>
      <c r="H31" s="21">
        <f t="shared" si="0"/>
        <v>1</v>
      </c>
      <c r="I31" s="23">
        <v>1</v>
      </c>
      <c r="J31" s="24">
        <f t="shared" si="1"/>
        <v>2.8</v>
      </c>
    </row>
    <row r="32" ht="16.5" customHeight="true" spans="1:10">
      <c r="A32" s="13"/>
      <c r="B32" s="14" t="s">
        <v>39</v>
      </c>
      <c r="C32" s="17">
        <v>47</v>
      </c>
      <c r="D32" s="17">
        <v>0</v>
      </c>
      <c r="E32" s="12">
        <f t="shared" si="3"/>
        <v>70.5</v>
      </c>
      <c r="F32" s="13">
        <v>131.6</v>
      </c>
      <c r="G32" s="12">
        <f t="shared" si="4"/>
        <v>-61.1</v>
      </c>
      <c r="H32" s="21">
        <f t="shared" si="0"/>
        <v>47</v>
      </c>
      <c r="I32" s="24">
        <v>41</v>
      </c>
      <c r="J32" s="24">
        <f t="shared" si="1"/>
        <v>123.2</v>
      </c>
    </row>
    <row r="33" ht="16.5" customHeight="true" spans="1:10">
      <c r="A33" s="13">
        <v>25</v>
      </c>
      <c r="B33" s="15" t="s">
        <v>40</v>
      </c>
      <c r="C33" s="12">
        <v>3</v>
      </c>
      <c r="D33" s="12">
        <v>0</v>
      </c>
      <c r="E33" s="12">
        <f t="shared" si="3"/>
        <v>4.5</v>
      </c>
      <c r="F33" s="13">
        <v>8.4</v>
      </c>
      <c r="G33" s="12">
        <f t="shared" si="4"/>
        <v>-3.9</v>
      </c>
      <c r="H33" s="21">
        <f t="shared" si="0"/>
        <v>3</v>
      </c>
      <c r="I33" s="23">
        <v>1</v>
      </c>
      <c r="J33" s="24">
        <f t="shared" si="1"/>
        <v>5.6</v>
      </c>
    </row>
    <row r="34" ht="16.5" customHeight="true" spans="1:10">
      <c r="A34" s="13">
        <v>26</v>
      </c>
      <c r="B34" s="15" t="s">
        <v>41</v>
      </c>
      <c r="C34" s="12">
        <v>7</v>
      </c>
      <c r="D34" s="12">
        <v>0</v>
      </c>
      <c r="E34" s="12">
        <f t="shared" si="3"/>
        <v>10.5</v>
      </c>
      <c r="F34" s="13">
        <v>19.6</v>
      </c>
      <c r="G34" s="12">
        <f t="shared" si="4"/>
        <v>-9.1</v>
      </c>
      <c r="H34" s="21">
        <f t="shared" si="0"/>
        <v>7</v>
      </c>
      <c r="I34" s="23">
        <v>10</v>
      </c>
      <c r="J34" s="24">
        <f t="shared" si="1"/>
        <v>23.8</v>
      </c>
    </row>
    <row r="35" ht="16.5" customHeight="true" spans="1:10">
      <c r="A35" s="13">
        <v>27</v>
      </c>
      <c r="B35" s="15" t="s">
        <v>42</v>
      </c>
      <c r="C35" s="17">
        <v>12</v>
      </c>
      <c r="D35" s="17">
        <v>0</v>
      </c>
      <c r="E35" s="12">
        <f t="shared" si="3"/>
        <v>18</v>
      </c>
      <c r="F35" s="13">
        <v>33.6</v>
      </c>
      <c r="G35" s="12">
        <f t="shared" si="4"/>
        <v>-15.6</v>
      </c>
      <c r="H35" s="21">
        <f t="shared" si="0"/>
        <v>12</v>
      </c>
      <c r="I35" s="24">
        <v>11</v>
      </c>
      <c r="J35" s="24">
        <f t="shared" si="1"/>
        <v>32.2</v>
      </c>
    </row>
    <row r="36" ht="16.5" customHeight="true" spans="1:10">
      <c r="A36" s="13">
        <v>28</v>
      </c>
      <c r="B36" s="15" t="s">
        <v>43</v>
      </c>
      <c r="C36" s="12">
        <v>11</v>
      </c>
      <c r="D36" s="12">
        <v>0</v>
      </c>
      <c r="E36" s="12">
        <f t="shared" si="3"/>
        <v>16.5</v>
      </c>
      <c r="F36" s="13">
        <v>30.8</v>
      </c>
      <c r="G36" s="12">
        <f t="shared" si="4"/>
        <v>-14.3</v>
      </c>
      <c r="H36" s="21">
        <f t="shared" si="0"/>
        <v>11</v>
      </c>
      <c r="I36" s="23">
        <v>9</v>
      </c>
      <c r="J36" s="24">
        <f t="shared" si="1"/>
        <v>28</v>
      </c>
    </row>
    <row r="37" ht="16.5" customHeight="true" spans="1:10">
      <c r="A37" s="13">
        <v>29</v>
      </c>
      <c r="B37" s="15" t="s">
        <v>44</v>
      </c>
      <c r="C37" s="12">
        <v>13</v>
      </c>
      <c r="D37" s="12">
        <v>0</v>
      </c>
      <c r="E37" s="12">
        <f t="shared" si="3"/>
        <v>19.5</v>
      </c>
      <c r="F37" s="13">
        <v>36.4</v>
      </c>
      <c r="G37" s="12">
        <f t="shared" si="4"/>
        <v>-16.9</v>
      </c>
      <c r="H37" s="21">
        <f t="shared" si="0"/>
        <v>13</v>
      </c>
      <c r="I37" s="23">
        <v>10</v>
      </c>
      <c r="J37" s="24">
        <f t="shared" si="1"/>
        <v>32.2</v>
      </c>
    </row>
    <row r="38" ht="16.5" customHeight="true" spans="1:10">
      <c r="A38" s="13">
        <v>30</v>
      </c>
      <c r="B38" s="15" t="s">
        <v>45</v>
      </c>
      <c r="C38" s="12">
        <v>1</v>
      </c>
      <c r="D38" s="12">
        <v>0</v>
      </c>
      <c r="E38" s="12">
        <f t="shared" si="3"/>
        <v>1.5</v>
      </c>
      <c r="F38" s="13">
        <v>2.8</v>
      </c>
      <c r="G38" s="12">
        <f t="shared" si="4"/>
        <v>-1.3</v>
      </c>
      <c r="H38" s="21">
        <f t="shared" si="0"/>
        <v>1</v>
      </c>
      <c r="I38" s="23">
        <v>0</v>
      </c>
      <c r="J38" s="24">
        <f t="shared" si="1"/>
        <v>1.4</v>
      </c>
    </row>
    <row r="39" ht="17.9" customHeight="true" spans="1:10">
      <c r="A39" s="13"/>
      <c r="B39" s="14" t="s">
        <v>46</v>
      </c>
      <c r="C39" s="17">
        <v>131</v>
      </c>
      <c r="D39" s="17">
        <v>113</v>
      </c>
      <c r="E39" s="12">
        <f t="shared" si="3"/>
        <v>422.5</v>
      </c>
      <c r="F39" s="13">
        <v>362.6</v>
      </c>
      <c r="G39" s="12">
        <f t="shared" si="4"/>
        <v>59.9</v>
      </c>
      <c r="H39" s="21">
        <f t="shared" si="0"/>
        <v>131</v>
      </c>
      <c r="I39" s="23">
        <v>135</v>
      </c>
      <c r="J39" s="24">
        <f t="shared" si="1"/>
        <v>372.4</v>
      </c>
    </row>
    <row r="40" ht="17.9" customHeight="true" spans="1:10">
      <c r="A40" s="13">
        <v>31</v>
      </c>
      <c r="B40" s="15" t="s">
        <v>47</v>
      </c>
      <c r="C40" s="17">
        <v>14</v>
      </c>
      <c r="D40" s="17">
        <v>24</v>
      </c>
      <c r="E40" s="12">
        <f t="shared" si="3"/>
        <v>69</v>
      </c>
      <c r="F40" s="13">
        <v>39.2</v>
      </c>
      <c r="G40" s="12">
        <f t="shared" si="4"/>
        <v>29.8</v>
      </c>
      <c r="H40" s="21">
        <f t="shared" si="0"/>
        <v>14</v>
      </c>
      <c r="I40" s="23">
        <v>18</v>
      </c>
      <c r="J40" s="24">
        <f t="shared" si="1"/>
        <v>44.8</v>
      </c>
    </row>
    <row r="41" ht="17.9" customHeight="true" spans="1:10">
      <c r="A41" s="13">
        <v>32</v>
      </c>
      <c r="B41" s="15" t="s">
        <v>48</v>
      </c>
      <c r="C41" s="17">
        <v>19</v>
      </c>
      <c r="D41" s="17">
        <v>17</v>
      </c>
      <c r="E41" s="12">
        <f t="shared" si="3"/>
        <v>62.5</v>
      </c>
      <c r="F41" s="13">
        <v>51.8</v>
      </c>
      <c r="G41" s="12">
        <f t="shared" si="4"/>
        <v>10.7</v>
      </c>
      <c r="H41" s="21">
        <f t="shared" si="0"/>
        <v>19</v>
      </c>
      <c r="I41" s="23">
        <v>10</v>
      </c>
      <c r="J41" s="24">
        <f t="shared" si="1"/>
        <v>40.6</v>
      </c>
    </row>
    <row r="42" ht="17.9" customHeight="true" spans="1:10">
      <c r="A42" s="13">
        <v>33</v>
      </c>
      <c r="B42" s="15" t="s">
        <v>49</v>
      </c>
      <c r="C42" s="17">
        <v>16</v>
      </c>
      <c r="D42" s="17">
        <v>9</v>
      </c>
      <c r="E42" s="12">
        <f t="shared" si="3"/>
        <v>42</v>
      </c>
      <c r="F42" s="13">
        <v>44.8</v>
      </c>
      <c r="G42" s="12">
        <f t="shared" si="4"/>
        <v>-2.8</v>
      </c>
      <c r="H42" s="21">
        <f t="shared" si="0"/>
        <v>16</v>
      </c>
      <c r="I42" s="23">
        <v>12</v>
      </c>
      <c r="J42" s="24">
        <f t="shared" si="1"/>
        <v>39.2</v>
      </c>
    </row>
    <row r="43" ht="17.9" customHeight="true" spans="1:10">
      <c r="A43" s="13">
        <v>34</v>
      </c>
      <c r="B43" s="15" t="s">
        <v>50</v>
      </c>
      <c r="C43" s="17">
        <v>26</v>
      </c>
      <c r="D43" s="17">
        <v>28</v>
      </c>
      <c r="E43" s="12">
        <f t="shared" si="3"/>
        <v>95</v>
      </c>
      <c r="F43" s="13">
        <v>67.2</v>
      </c>
      <c r="G43" s="12">
        <f t="shared" si="4"/>
        <v>27.8</v>
      </c>
      <c r="H43" s="21">
        <f t="shared" si="0"/>
        <v>26</v>
      </c>
      <c r="I43" s="23">
        <v>20</v>
      </c>
      <c r="J43" s="24">
        <f t="shared" si="1"/>
        <v>64.4</v>
      </c>
    </row>
    <row r="44" ht="17.9" customHeight="true" spans="1:10">
      <c r="A44" s="13">
        <v>35</v>
      </c>
      <c r="B44" s="15" t="s">
        <v>51</v>
      </c>
      <c r="C44" s="17">
        <v>25</v>
      </c>
      <c r="D44" s="17">
        <v>15</v>
      </c>
      <c r="E44" s="12">
        <f t="shared" si="3"/>
        <v>67.5</v>
      </c>
      <c r="F44" s="13">
        <v>71.4</v>
      </c>
      <c r="G44" s="12">
        <f t="shared" si="4"/>
        <v>-3.90000000000001</v>
      </c>
      <c r="H44" s="21">
        <f t="shared" si="0"/>
        <v>25</v>
      </c>
      <c r="I44" s="23">
        <v>33</v>
      </c>
      <c r="J44" s="24">
        <f t="shared" si="1"/>
        <v>81.2</v>
      </c>
    </row>
    <row r="45" ht="17.9" customHeight="true" spans="1:10">
      <c r="A45" s="13">
        <v>36</v>
      </c>
      <c r="B45" s="15" t="s">
        <v>52</v>
      </c>
      <c r="C45" s="17">
        <v>20</v>
      </c>
      <c r="D45" s="17">
        <v>10</v>
      </c>
      <c r="E45" s="12">
        <f t="shared" si="3"/>
        <v>50</v>
      </c>
      <c r="F45" s="13">
        <v>56</v>
      </c>
      <c r="G45" s="12">
        <f t="shared" si="4"/>
        <v>-6</v>
      </c>
      <c r="H45" s="21">
        <f t="shared" si="0"/>
        <v>20</v>
      </c>
      <c r="I45" s="23">
        <v>25</v>
      </c>
      <c r="J45" s="24">
        <f t="shared" si="1"/>
        <v>63</v>
      </c>
    </row>
    <row r="46" ht="17.9" customHeight="true" spans="1:10">
      <c r="A46" s="13">
        <v>37</v>
      </c>
      <c r="B46" s="15" t="s">
        <v>53</v>
      </c>
      <c r="C46" s="17">
        <v>11</v>
      </c>
      <c r="D46" s="17">
        <v>10</v>
      </c>
      <c r="E46" s="12">
        <f t="shared" si="3"/>
        <v>36.5</v>
      </c>
      <c r="F46" s="13">
        <v>32.2</v>
      </c>
      <c r="G46" s="12">
        <f t="shared" si="4"/>
        <v>4.3</v>
      </c>
      <c r="H46" s="21">
        <f t="shared" si="0"/>
        <v>11</v>
      </c>
      <c r="I46" s="23">
        <v>17</v>
      </c>
      <c r="J46" s="24">
        <f t="shared" si="1"/>
        <v>39.2</v>
      </c>
    </row>
    <row r="47" ht="17.9" customHeight="true" spans="1:10">
      <c r="A47" s="13"/>
      <c r="B47" s="14" t="s">
        <v>54</v>
      </c>
      <c r="C47" s="16">
        <v>139</v>
      </c>
      <c r="D47" s="16">
        <v>0</v>
      </c>
      <c r="E47" s="12">
        <f t="shared" si="3"/>
        <v>208.5</v>
      </c>
      <c r="F47" s="13">
        <v>397.6</v>
      </c>
      <c r="G47" s="12">
        <f t="shared" si="4"/>
        <v>-189.1</v>
      </c>
      <c r="H47" s="21">
        <f t="shared" si="0"/>
        <v>139</v>
      </c>
      <c r="I47" s="25">
        <v>155</v>
      </c>
      <c r="J47" s="24">
        <f t="shared" si="1"/>
        <v>411.6</v>
      </c>
    </row>
    <row r="48" ht="17.9" customHeight="true" spans="1:10">
      <c r="A48" s="13">
        <v>38</v>
      </c>
      <c r="B48" s="15" t="s">
        <v>55</v>
      </c>
      <c r="C48" s="16">
        <v>15</v>
      </c>
      <c r="D48" s="16">
        <v>0</v>
      </c>
      <c r="E48" s="12">
        <f t="shared" si="3"/>
        <v>22.5</v>
      </c>
      <c r="F48" s="13">
        <v>42</v>
      </c>
      <c r="G48" s="12">
        <f t="shared" si="4"/>
        <v>-19.5</v>
      </c>
      <c r="H48" s="21">
        <f t="shared" si="0"/>
        <v>15</v>
      </c>
      <c r="I48" s="25">
        <v>25</v>
      </c>
      <c r="J48" s="24">
        <f t="shared" si="1"/>
        <v>56</v>
      </c>
    </row>
    <row r="49" ht="17.9" customHeight="true" spans="1:10">
      <c r="A49" s="13">
        <v>39</v>
      </c>
      <c r="B49" s="15" t="s">
        <v>56</v>
      </c>
      <c r="C49" s="16">
        <v>23</v>
      </c>
      <c r="D49" s="16">
        <v>0</v>
      </c>
      <c r="E49" s="12">
        <f t="shared" si="3"/>
        <v>34.5</v>
      </c>
      <c r="F49" s="13">
        <v>64.4</v>
      </c>
      <c r="G49" s="12">
        <f t="shared" si="4"/>
        <v>-29.9</v>
      </c>
      <c r="H49" s="21">
        <f t="shared" si="0"/>
        <v>23</v>
      </c>
      <c r="I49" s="25">
        <v>22</v>
      </c>
      <c r="J49" s="24">
        <f t="shared" si="1"/>
        <v>63</v>
      </c>
    </row>
    <row r="50" ht="17.9" customHeight="true" spans="1:10">
      <c r="A50" s="13">
        <v>40</v>
      </c>
      <c r="B50" s="15" t="s">
        <v>57</v>
      </c>
      <c r="C50" s="16">
        <v>30</v>
      </c>
      <c r="D50" s="16">
        <v>0</v>
      </c>
      <c r="E50" s="12">
        <f t="shared" si="3"/>
        <v>45</v>
      </c>
      <c r="F50" s="13">
        <v>86.8</v>
      </c>
      <c r="G50" s="12">
        <f t="shared" si="4"/>
        <v>-41.8</v>
      </c>
      <c r="H50" s="21">
        <f t="shared" si="0"/>
        <v>30</v>
      </c>
      <c r="I50" s="25">
        <v>25</v>
      </c>
      <c r="J50" s="24">
        <f t="shared" si="1"/>
        <v>77</v>
      </c>
    </row>
    <row r="51" ht="17.9" customHeight="true" spans="1:10">
      <c r="A51" s="13">
        <v>41</v>
      </c>
      <c r="B51" s="15" t="s">
        <v>58</v>
      </c>
      <c r="C51" s="16">
        <v>23</v>
      </c>
      <c r="D51" s="16">
        <v>0</v>
      </c>
      <c r="E51" s="12">
        <f t="shared" si="3"/>
        <v>34.5</v>
      </c>
      <c r="F51" s="13">
        <v>64.4</v>
      </c>
      <c r="G51" s="12">
        <f t="shared" si="4"/>
        <v>-29.9</v>
      </c>
      <c r="H51" s="21">
        <f t="shared" si="0"/>
        <v>23</v>
      </c>
      <c r="I51" s="25">
        <v>26</v>
      </c>
      <c r="J51" s="24">
        <f t="shared" si="1"/>
        <v>68.6</v>
      </c>
    </row>
    <row r="52" ht="17.9" customHeight="true" spans="1:10">
      <c r="A52" s="13">
        <v>42</v>
      </c>
      <c r="B52" s="15" t="s">
        <v>59</v>
      </c>
      <c r="C52" s="16">
        <v>24</v>
      </c>
      <c r="D52" s="16">
        <v>0</v>
      </c>
      <c r="E52" s="12">
        <f t="shared" si="3"/>
        <v>36</v>
      </c>
      <c r="F52" s="13">
        <v>70</v>
      </c>
      <c r="G52" s="12">
        <f t="shared" si="4"/>
        <v>-34</v>
      </c>
      <c r="H52" s="21">
        <f t="shared" si="0"/>
        <v>24</v>
      </c>
      <c r="I52" s="25">
        <v>25</v>
      </c>
      <c r="J52" s="24">
        <f t="shared" si="1"/>
        <v>68.6</v>
      </c>
    </row>
    <row r="53" ht="17.9" customHeight="true" spans="1:10">
      <c r="A53" s="13">
        <v>43</v>
      </c>
      <c r="B53" s="15" t="s">
        <v>60</v>
      </c>
      <c r="C53" s="16">
        <v>24</v>
      </c>
      <c r="D53" s="16">
        <v>0</v>
      </c>
      <c r="E53" s="12">
        <f t="shared" si="3"/>
        <v>36</v>
      </c>
      <c r="F53" s="13">
        <v>70</v>
      </c>
      <c r="G53" s="12">
        <f t="shared" si="4"/>
        <v>-34</v>
      </c>
      <c r="H53" s="21">
        <f t="shared" si="0"/>
        <v>24</v>
      </c>
      <c r="I53" s="25">
        <v>32</v>
      </c>
      <c r="J53" s="24">
        <f t="shared" si="1"/>
        <v>78.4</v>
      </c>
    </row>
    <row r="54" ht="18" customHeight="true" spans="1:10">
      <c r="A54" s="13"/>
      <c r="B54" s="14" t="s">
        <v>61</v>
      </c>
      <c r="C54" s="17">
        <v>146</v>
      </c>
      <c r="D54" s="17">
        <v>23</v>
      </c>
      <c r="E54" s="12">
        <f t="shared" si="3"/>
        <v>265</v>
      </c>
      <c r="F54" s="13">
        <v>414.4</v>
      </c>
      <c r="G54" s="12">
        <f t="shared" si="4"/>
        <v>-149.4</v>
      </c>
      <c r="H54" s="21">
        <f t="shared" si="0"/>
        <v>146</v>
      </c>
      <c r="I54" s="23">
        <v>150</v>
      </c>
      <c r="J54" s="24">
        <f t="shared" si="1"/>
        <v>414.4</v>
      </c>
    </row>
    <row r="55" ht="18" customHeight="true" spans="1:10">
      <c r="A55" s="13">
        <v>44</v>
      </c>
      <c r="B55" s="15" t="s">
        <v>62</v>
      </c>
      <c r="C55" s="17">
        <v>8</v>
      </c>
      <c r="D55" s="17">
        <v>4</v>
      </c>
      <c r="E55" s="12">
        <f t="shared" si="3"/>
        <v>20</v>
      </c>
      <c r="F55" s="13">
        <v>22.4</v>
      </c>
      <c r="G55" s="12">
        <f t="shared" si="4"/>
        <v>-2.4</v>
      </c>
      <c r="H55" s="21">
        <f t="shared" si="0"/>
        <v>8</v>
      </c>
      <c r="I55" s="23">
        <v>8</v>
      </c>
      <c r="J55" s="24">
        <f t="shared" si="1"/>
        <v>22.4</v>
      </c>
    </row>
    <row r="56" ht="18" customHeight="true" spans="1:10">
      <c r="A56" s="13">
        <v>45</v>
      </c>
      <c r="B56" s="15" t="s">
        <v>63</v>
      </c>
      <c r="C56" s="17">
        <v>8</v>
      </c>
      <c r="D56" s="17">
        <v>2</v>
      </c>
      <c r="E56" s="12">
        <f t="shared" si="3"/>
        <v>16</v>
      </c>
      <c r="F56" s="13">
        <v>22.4</v>
      </c>
      <c r="G56" s="12">
        <f t="shared" si="4"/>
        <v>-6.4</v>
      </c>
      <c r="H56" s="21">
        <f t="shared" si="0"/>
        <v>8</v>
      </c>
      <c r="I56" s="23">
        <v>10</v>
      </c>
      <c r="J56" s="24">
        <f t="shared" si="1"/>
        <v>25.2</v>
      </c>
    </row>
    <row r="57" ht="18" customHeight="true" spans="1:10">
      <c r="A57" s="13">
        <v>46</v>
      </c>
      <c r="B57" s="15" t="s">
        <v>64</v>
      </c>
      <c r="C57" s="17">
        <v>19</v>
      </c>
      <c r="D57" s="17">
        <v>2</v>
      </c>
      <c r="E57" s="12">
        <f t="shared" si="3"/>
        <v>32.5</v>
      </c>
      <c r="F57" s="13">
        <v>53.2</v>
      </c>
      <c r="G57" s="12">
        <f t="shared" si="4"/>
        <v>-20.7</v>
      </c>
      <c r="H57" s="21">
        <f t="shared" si="0"/>
        <v>19</v>
      </c>
      <c r="I57" s="23">
        <v>10</v>
      </c>
      <c r="J57" s="24">
        <f t="shared" si="1"/>
        <v>40.6</v>
      </c>
    </row>
    <row r="58" ht="18" customHeight="true" spans="1:10">
      <c r="A58" s="13">
        <v>47</v>
      </c>
      <c r="B58" s="15" t="s">
        <v>65</v>
      </c>
      <c r="C58" s="17">
        <v>24</v>
      </c>
      <c r="D58" s="17">
        <v>0</v>
      </c>
      <c r="E58" s="12">
        <f t="shared" si="3"/>
        <v>36</v>
      </c>
      <c r="F58" s="13">
        <v>68.6</v>
      </c>
      <c r="G58" s="12">
        <f t="shared" si="4"/>
        <v>-32.6</v>
      </c>
      <c r="H58" s="21">
        <f t="shared" si="0"/>
        <v>24</v>
      </c>
      <c r="I58" s="23">
        <v>27</v>
      </c>
      <c r="J58" s="24">
        <f t="shared" si="1"/>
        <v>71.4</v>
      </c>
    </row>
    <row r="59" ht="18" customHeight="true" spans="1:10">
      <c r="A59" s="13">
        <v>48</v>
      </c>
      <c r="B59" s="15" t="s">
        <v>66</v>
      </c>
      <c r="C59" s="17">
        <v>26</v>
      </c>
      <c r="D59" s="17">
        <v>6</v>
      </c>
      <c r="E59" s="12">
        <f t="shared" si="3"/>
        <v>51</v>
      </c>
      <c r="F59" s="13">
        <v>72.8</v>
      </c>
      <c r="G59" s="12">
        <f t="shared" si="4"/>
        <v>-21.8</v>
      </c>
      <c r="H59" s="21">
        <f t="shared" si="0"/>
        <v>26</v>
      </c>
      <c r="I59" s="23">
        <v>30</v>
      </c>
      <c r="J59" s="24">
        <f t="shared" si="1"/>
        <v>78.4</v>
      </c>
    </row>
    <row r="60" ht="18" customHeight="true" spans="1:10">
      <c r="A60" s="13">
        <v>49</v>
      </c>
      <c r="B60" s="15" t="s">
        <v>67</v>
      </c>
      <c r="C60" s="17">
        <v>15</v>
      </c>
      <c r="D60" s="17">
        <v>1</v>
      </c>
      <c r="E60" s="12">
        <f t="shared" si="3"/>
        <v>24.5</v>
      </c>
      <c r="F60" s="13">
        <v>44.8</v>
      </c>
      <c r="G60" s="12">
        <f t="shared" si="4"/>
        <v>-20.3</v>
      </c>
      <c r="H60" s="21">
        <f t="shared" si="0"/>
        <v>15</v>
      </c>
      <c r="I60" s="23">
        <v>15</v>
      </c>
      <c r="J60" s="24">
        <f t="shared" si="1"/>
        <v>42</v>
      </c>
    </row>
    <row r="61" ht="18" customHeight="true" spans="1:10">
      <c r="A61" s="13">
        <v>50</v>
      </c>
      <c r="B61" s="15" t="s">
        <v>68</v>
      </c>
      <c r="C61" s="17">
        <v>13</v>
      </c>
      <c r="D61" s="17">
        <v>6</v>
      </c>
      <c r="E61" s="12">
        <f t="shared" si="3"/>
        <v>31.5</v>
      </c>
      <c r="F61" s="13">
        <v>36.4</v>
      </c>
      <c r="G61" s="12">
        <f t="shared" si="4"/>
        <v>-4.9</v>
      </c>
      <c r="H61" s="21">
        <f t="shared" si="0"/>
        <v>13</v>
      </c>
      <c r="I61" s="23">
        <v>15</v>
      </c>
      <c r="J61" s="24">
        <f t="shared" si="1"/>
        <v>39.2</v>
      </c>
    </row>
    <row r="62" ht="18" customHeight="true" spans="1:10">
      <c r="A62" s="13">
        <v>51</v>
      </c>
      <c r="B62" s="15" t="s">
        <v>69</v>
      </c>
      <c r="C62" s="17">
        <v>11</v>
      </c>
      <c r="D62" s="17">
        <v>0</v>
      </c>
      <c r="E62" s="12">
        <f t="shared" si="3"/>
        <v>16.5</v>
      </c>
      <c r="F62" s="13">
        <v>30.8</v>
      </c>
      <c r="G62" s="12">
        <f t="shared" si="4"/>
        <v>-14.3</v>
      </c>
      <c r="H62" s="21">
        <f t="shared" si="0"/>
        <v>11</v>
      </c>
      <c r="I62" s="23">
        <v>15</v>
      </c>
      <c r="J62" s="24">
        <f t="shared" si="1"/>
        <v>36.4</v>
      </c>
    </row>
    <row r="63" ht="18" customHeight="true" spans="1:10">
      <c r="A63" s="13">
        <v>52</v>
      </c>
      <c r="B63" s="15" t="s">
        <v>70</v>
      </c>
      <c r="C63" s="17">
        <v>18</v>
      </c>
      <c r="D63" s="17">
        <v>0</v>
      </c>
      <c r="E63" s="12">
        <f t="shared" si="3"/>
        <v>27</v>
      </c>
      <c r="F63" s="13">
        <v>50.4</v>
      </c>
      <c r="G63" s="12">
        <f t="shared" si="4"/>
        <v>-23.4</v>
      </c>
      <c r="H63" s="21">
        <f t="shared" si="0"/>
        <v>18</v>
      </c>
      <c r="I63" s="23">
        <v>20</v>
      </c>
      <c r="J63" s="24">
        <f t="shared" si="1"/>
        <v>53.2</v>
      </c>
    </row>
    <row r="64" ht="18" customHeight="true" spans="1:10">
      <c r="A64" s="13">
        <v>53</v>
      </c>
      <c r="B64" s="18" t="s">
        <v>71</v>
      </c>
      <c r="C64" s="17">
        <v>2</v>
      </c>
      <c r="D64" s="17">
        <v>0</v>
      </c>
      <c r="E64" s="12">
        <f t="shared" si="3"/>
        <v>3</v>
      </c>
      <c r="F64" s="22">
        <v>5.6</v>
      </c>
      <c r="G64" s="12">
        <f t="shared" si="4"/>
        <v>-2.6</v>
      </c>
      <c r="H64" s="21">
        <f t="shared" si="0"/>
        <v>2</v>
      </c>
      <c r="I64" s="23">
        <v>0</v>
      </c>
      <c r="J64" s="24">
        <f t="shared" si="1"/>
        <v>2.8</v>
      </c>
    </row>
    <row r="65" ht="18" customHeight="true" spans="1:10">
      <c r="A65" s="13">
        <v>54</v>
      </c>
      <c r="B65" s="26" t="s">
        <v>72</v>
      </c>
      <c r="C65" s="17">
        <v>0</v>
      </c>
      <c r="D65" s="17">
        <v>0</v>
      </c>
      <c r="E65" s="12">
        <f t="shared" si="3"/>
        <v>0</v>
      </c>
      <c r="F65" s="22">
        <v>1.4</v>
      </c>
      <c r="G65" s="12">
        <f t="shared" si="4"/>
        <v>-1.4</v>
      </c>
      <c r="H65" s="21">
        <f t="shared" si="0"/>
        <v>0</v>
      </c>
      <c r="I65" s="24">
        <v>0</v>
      </c>
      <c r="J65" s="24">
        <f t="shared" si="1"/>
        <v>0</v>
      </c>
    </row>
    <row r="66" ht="18" customHeight="true" spans="1:10">
      <c r="A66" s="13">
        <v>55</v>
      </c>
      <c r="B66" s="18" t="s">
        <v>73</v>
      </c>
      <c r="C66" s="17">
        <v>2</v>
      </c>
      <c r="D66" s="17">
        <v>2</v>
      </c>
      <c r="E66" s="12">
        <f t="shared" si="3"/>
        <v>7</v>
      </c>
      <c r="F66" s="22">
        <v>5.6</v>
      </c>
      <c r="G66" s="12">
        <f t="shared" si="4"/>
        <v>1.4</v>
      </c>
      <c r="H66" s="21"/>
      <c r="I66" s="24"/>
      <c r="J66" s="24"/>
    </row>
    <row r="67" ht="18" customHeight="true" spans="1:10">
      <c r="A67" s="13"/>
      <c r="B67" s="14" t="s">
        <v>74</v>
      </c>
      <c r="C67" s="17">
        <v>89</v>
      </c>
      <c r="D67" s="17">
        <v>101</v>
      </c>
      <c r="E67" s="12">
        <f t="shared" si="3"/>
        <v>335.5</v>
      </c>
      <c r="F67" s="13">
        <v>239.4</v>
      </c>
      <c r="G67" s="12">
        <f t="shared" si="4"/>
        <v>96.1</v>
      </c>
      <c r="H67" s="21">
        <f t="shared" ref="H67:H83" si="5">C67</f>
        <v>89</v>
      </c>
      <c r="I67" s="23">
        <v>86</v>
      </c>
      <c r="J67" s="24">
        <f t="shared" ref="J67:J83" si="6">(H67+I67)*1.4</f>
        <v>245</v>
      </c>
    </row>
    <row r="68" ht="18" customHeight="true" spans="1:10">
      <c r="A68" s="13">
        <v>56</v>
      </c>
      <c r="B68" s="15" t="s">
        <v>75</v>
      </c>
      <c r="C68" s="17">
        <v>15</v>
      </c>
      <c r="D68" s="17">
        <v>27</v>
      </c>
      <c r="E68" s="12">
        <f t="shared" si="3"/>
        <v>76.5</v>
      </c>
      <c r="F68" s="13">
        <v>32.2</v>
      </c>
      <c r="G68" s="12">
        <f t="shared" si="4"/>
        <v>44.3</v>
      </c>
      <c r="H68" s="21">
        <f t="shared" si="5"/>
        <v>15</v>
      </c>
      <c r="I68" s="23">
        <v>25</v>
      </c>
      <c r="J68" s="24">
        <f t="shared" si="6"/>
        <v>56</v>
      </c>
    </row>
    <row r="69" ht="18" customHeight="true" spans="1:10">
      <c r="A69" s="13">
        <v>57</v>
      </c>
      <c r="B69" s="15" t="s">
        <v>76</v>
      </c>
      <c r="C69" s="17">
        <v>18</v>
      </c>
      <c r="D69" s="17">
        <v>20</v>
      </c>
      <c r="E69" s="12">
        <f t="shared" si="3"/>
        <v>67</v>
      </c>
      <c r="F69" s="13">
        <v>50.4</v>
      </c>
      <c r="G69" s="12">
        <f t="shared" si="4"/>
        <v>16.6</v>
      </c>
      <c r="H69" s="21">
        <f t="shared" si="5"/>
        <v>18</v>
      </c>
      <c r="I69" s="23">
        <v>15</v>
      </c>
      <c r="J69" s="24">
        <f t="shared" si="6"/>
        <v>46.2</v>
      </c>
    </row>
    <row r="70" ht="18" customHeight="true" spans="1:10">
      <c r="A70" s="13">
        <v>58</v>
      </c>
      <c r="B70" s="15" t="s">
        <v>77</v>
      </c>
      <c r="C70" s="17">
        <v>15</v>
      </c>
      <c r="D70" s="17">
        <v>11</v>
      </c>
      <c r="E70" s="12">
        <f t="shared" si="3"/>
        <v>44.5</v>
      </c>
      <c r="F70" s="13">
        <v>42</v>
      </c>
      <c r="G70" s="12">
        <f t="shared" si="4"/>
        <v>2.5</v>
      </c>
      <c r="H70" s="21">
        <f t="shared" si="5"/>
        <v>15</v>
      </c>
      <c r="I70" s="23">
        <v>15</v>
      </c>
      <c r="J70" s="24">
        <f t="shared" si="6"/>
        <v>42</v>
      </c>
    </row>
    <row r="71" ht="18" customHeight="true" spans="1:10">
      <c r="A71" s="13">
        <v>59</v>
      </c>
      <c r="B71" s="15" t="s">
        <v>78</v>
      </c>
      <c r="C71" s="17">
        <v>9</v>
      </c>
      <c r="D71" s="17">
        <v>13</v>
      </c>
      <c r="E71" s="12">
        <f t="shared" si="3"/>
        <v>39.5</v>
      </c>
      <c r="F71" s="13">
        <v>25.2</v>
      </c>
      <c r="G71" s="12">
        <f t="shared" si="4"/>
        <v>14.3</v>
      </c>
      <c r="H71" s="21">
        <f t="shared" si="5"/>
        <v>9</v>
      </c>
      <c r="I71" s="23">
        <v>12</v>
      </c>
      <c r="J71" s="24">
        <f t="shared" si="6"/>
        <v>29.4</v>
      </c>
    </row>
    <row r="72" ht="18" customHeight="true" spans="1:10">
      <c r="A72" s="13">
        <v>60</v>
      </c>
      <c r="B72" s="15" t="s">
        <v>79</v>
      </c>
      <c r="C72" s="17">
        <v>11</v>
      </c>
      <c r="D72" s="17">
        <v>7</v>
      </c>
      <c r="E72" s="12">
        <f t="shared" ref="E72:E83" si="7">C72*1.5+D72*2</f>
        <v>30.5</v>
      </c>
      <c r="F72" s="13">
        <v>30.8</v>
      </c>
      <c r="G72" s="12">
        <f t="shared" si="4"/>
        <v>-0.300000000000001</v>
      </c>
      <c r="H72" s="21">
        <f t="shared" si="5"/>
        <v>11</v>
      </c>
      <c r="I72" s="23">
        <v>6</v>
      </c>
      <c r="J72" s="24">
        <f t="shared" si="6"/>
        <v>23.8</v>
      </c>
    </row>
    <row r="73" ht="18" customHeight="true" spans="1:10">
      <c r="A73" s="13">
        <v>61</v>
      </c>
      <c r="B73" s="15" t="s">
        <v>80</v>
      </c>
      <c r="C73" s="17">
        <v>10</v>
      </c>
      <c r="D73" s="17">
        <v>9</v>
      </c>
      <c r="E73" s="12">
        <f t="shared" si="7"/>
        <v>33</v>
      </c>
      <c r="F73" s="13">
        <v>28</v>
      </c>
      <c r="G73" s="12">
        <f t="shared" si="4"/>
        <v>5</v>
      </c>
      <c r="H73" s="21">
        <f t="shared" si="5"/>
        <v>10</v>
      </c>
      <c r="I73" s="23">
        <v>6</v>
      </c>
      <c r="J73" s="24">
        <f t="shared" si="6"/>
        <v>22.4</v>
      </c>
    </row>
    <row r="74" ht="18" customHeight="true" spans="1:10">
      <c r="A74" s="13">
        <v>62</v>
      </c>
      <c r="B74" s="15" t="s">
        <v>81</v>
      </c>
      <c r="C74" s="17">
        <v>9</v>
      </c>
      <c r="D74" s="17">
        <v>11</v>
      </c>
      <c r="E74" s="12">
        <f t="shared" si="7"/>
        <v>35.5</v>
      </c>
      <c r="F74" s="13">
        <v>25.2</v>
      </c>
      <c r="G74" s="12">
        <f t="shared" si="4"/>
        <v>10.3</v>
      </c>
      <c r="H74" s="21">
        <f t="shared" si="5"/>
        <v>9</v>
      </c>
      <c r="I74" s="23">
        <v>7</v>
      </c>
      <c r="J74" s="24">
        <f t="shared" si="6"/>
        <v>22.4</v>
      </c>
    </row>
    <row r="75" ht="18" customHeight="true" spans="1:10">
      <c r="A75" s="13">
        <v>63</v>
      </c>
      <c r="B75" s="15" t="s">
        <v>82</v>
      </c>
      <c r="C75" s="17">
        <v>2</v>
      </c>
      <c r="D75" s="17">
        <v>3</v>
      </c>
      <c r="E75" s="12">
        <f t="shared" si="7"/>
        <v>9</v>
      </c>
      <c r="F75" s="13">
        <v>5.6</v>
      </c>
      <c r="G75" s="12">
        <f t="shared" si="4"/>
        <v>3.4</v>
      </c>
      <c r="H75" s="21">
        <f t="shared" si="5"/>
        <v>2</v>
      </c>
      <c r="I75" s="23">
        <v>0</v>
      </c>
      <c r="J75" s="24">
        <f t="shared" si="6"/>
        <v>2.8</v>
      </c>
    </row>
    <row r="76" ht="17" customHeight="true" spans="1:10">
      <c r="A76" s="13"/>
      <c r="B76" s="14" t="s">
        <v>83</v>
      </c>
      <c r="C76" s="12">
        <v>55</v>
      </c>
      <c r="D76" s="12">
        <v>0</v>
      </c>
      <c r="E76" s="12">
        <f t="shared" si="7"/>
        <v>82.5</v>
      </c>
      <c r="F76" s="13">
        <v>158.2</v>
      </c>
      <c r="G76" s="12">
        <f t="shared" si="4"/>
        <v>-75.7</v>
      </c>
      <c r="H76" s="21">
        <f t="shared" si="5"/>
        <v>55</v>
      </c>
      <c r="I76" s="23">
        <v>60</v>
      </c>
      <c r="J76" s="24">
        <f t="shared" si="6"/>
        <v>161</v>
      </c>
    </row>
    <row r="77" ht="17" customHeight="true" spans="1:10">
      <c r="A77" s="13">
        <v>64</v>
      </c>
      <c r="B77" s="15" t="s">
        <v>84</v>
      </c>
      <c r="C77" s="12">
        <v>14</v>
      </c>
      <c r="D77" s="12">
        <v>0</v>
      </c>
      <c r="E77" s="12">
        <f t="shared" si="7"/>
        <v>21</v>
      </c>
      <c r="F77" s="13">
        <v>39.2</v>
      </c>
      <c r="G77" s="12">
        <f t="shared" si="4"/>
        <v>-18.2</v>
      </c>
      <c r="H77" s="21">
        <f t="shared" si="5"/>
        <v>14</v>
      </c>
      <c r="I77" s="23">
        <v>5</v>
      </c>
      <c r="J77" s="24">
        <f t="shared" si="6"/>
        <v>26.6</v>
      </c>
    </row>
    <row r="78" ht="17" customHeight="true" spans="1:10">
      <c r="A78" s="13">
        <v>65</v>
      </c>
      <c r="B78" s="15" t="s">
        <v>85</v>
      </c>
      <c r="C78" s="12">
        <v>8</v>
      </c>
      <c r="D78" s="12">
        <v>0</v>
      </c>
      <c r="E78" s="12">
        <f t="shared" si="7"/>
        <v>12</v>
      </c>
      <c r="F78" s="13">
        <v>22.4</v>
      </c>
      <c r="G78" s="12">
        <f t="shared" ref="G78:G83" si="8">E78-F78</f>
        <v>-10.4</v>
      </c>
      <c r="H78" s="21">
        <f t="shared" si="5"/>
        <v>8</v>
      </c>
      <c r="I78" s="23">
        <v>11</v>
      </c>
      <c r="J78" s="24">
        <f t="shared" si="6"/>
        <v>26.6</v>
      </c>
    </row>
    <row r="79" ht="17" customHeight="true" spans="1:10">
      <c r="A79" s="13">
        <v>66</v>
      </c>
      <c r="B79" s="15" t="s">
        <v>86</v>
      </c>
      <c r="C79" s="12">
        <v>14</v>
      </c>
      <c r="D79" s="12">
        <v>0</v>
      </c>
      <c r="E79" s="12">
        <f t="shared" si="7"/>
        <v>21</v>
      </c>
      <c r="F79" s="13">
        <v>40.6</v>
      </c>
      <c r="G79" s="12">
        <f t="shared" si="8"/>
        <v>-19.6</v>
      </c>
      <c r="H79" s="21">
        <f t="shared" si="5"/>
        <v>14</v>
      </c>
      <c r="I79" s="23">
        <v>12</v>
      </c>
      <c r="J79" s="24">
        <f t="shared" si="6"/>
        <v>36.4</v>
      </c>
    </row>
    <row r="80" ht="17" customHeight="true" spans="1:10">
      <c r="A80" s="13">
        <v>67</v>
      </c>
      <c r="B80" s="15" t="s">
        <v>87</v>
      </c>
      <c r="C80" s="12">
        <v>12</v>
      </c>
      <c r="D80" s="12">
        <v>0</v>
      </c>
      <c r="E80" s="12">
        <f t="shared" si="7"/>
        <v>18</v>
      </c>
      <c r="F80" s="13">
        <v>35</v>
      </c>
      <c r="G80" s="12">
        <f t="shared" si="8"/>
        <v>-17</v>
      </c>
      <c r="H80" s="21">
        <f t="shared" si="5"/>
        <v>12</v>
      </c>
      <c r="I80" s="23">
        <v>15</v>
      </c>
      <c r="J80" s="24">
        <f t="shared" si="6"/>
        <v>37.8</v>
      </c>
    </row>
    <row r="81" ht="17" customHeight="true" spans="1:10">
      <c r="A81" s="13">
        <v>68</v>
      </c>
      <c r="B81" s="15" t="s">
        <v>88</v>
      </c>
      <c r="C81" s="12">
        <v>3</v>
      </c>
      <c r="D81" s="12">
        <v>0</v>
      </c>
      <c r="E81" s="12">
        <f t="shared" si="7"/>
        <v>4.5</v>
      </c>
      <c r="F81" s="13">
        <v>9.8</v>
      </c>
      <c r="G81" s="12">
        <f t="shared" si="8"/>
        <v>-5.3</v>
      </c>
      <c r="H81" s="21">
        <f t="shared" si="5"/>
        <v>3</v>
      </c>
      <c r="I81" s="24">
        <v>9</v>
      </c>
      <c r="J81" s="24">
        <f t="shared" si="6"/>
        <v>16.8</v>
      </c>
    </row>
    <row r="82" ht="17" customHeight="true" spans="1:10">
      <c r="A82" s="13">
        <v>69</v>
      </c>
      <c r="B82" s="15" t="s">
        <v>71</v>
      </c>
      <c r="C82" s="12">
        <v>2</v>
      </c>
      <c r="D82" s="12">
        <v>0</v>
      </c>
      <c r="E82" s="12">
        <f t="shared" si="7"/>
        <v>3</v>
      </c>
      <c r="F82" s="13">
        <v>5.6</v>
      </c>
      <c r="G82" s="12">
        <f t="shared" si="8"/>
        <v>-2.6</v>
      </c>
      <c r="H82" s="21">
        <f t="shared" si="5"/>
        <v>2</v>
      </c>
      <c r="I82" s="24">
        <v>2</v>
      </c>
      <c r="J82" s="24">
        <f t="shared" si="6"/>
        <v>5.6</v>
      </c>
    </row>
    <row r="83" ht="17" customHeight="true" spans="1:10">
      <c r="A83" s="13">
        <v>70</v>
      </c>
      <c r="B83" s="15" t="s">
        <v>89</v>
      </c>
      <c r="C83" s="12">
        <v>2</v>
      </c>
      <c r="D83" s="12">
        <v>0</v>
      </c>
      <c r="E83" s="12">
        <f t="shared" si="7"/>
        <v>3</v>
      </c>
      <c r="F83" s="13">
        <v>5.6</v>
      </c>
      <c r="G83" s="12">
        <f t="shared" si="8"/>
        <v>-2.6</v>
      </c>
      <c r="H83" s="21">
        <f t="shared" si="5"/>
        <v>2</v>
      </c>
      <c r="I83" s="23">
        <v>2</v>
      </c>
      <c r="J83" s="24">
        <f t="shared" si="6"/>
        <v>5.6</v>
      </c>
    </row>
    <row r="84" ht="17" customHeight="true" spans="1:10">
      <c r="A84" s="13"/>
      <c r="B84" s="14" t="s">
        <v>90</v>
      </c>
      <c r="C84" s="12">
        <v>87</v>
      </c>
      <c r="D84" s="12">
        <v>0</v>
      </c>
      <c r="E84" s="12">
        <f t="shared" ref="E84:E134" si="9">C84*1.5+D84*2</f>
        <v>130.5</v>
      </c>
      <c r="F84" s="13">
        <v>243.6</v>
      </c>
      <c r="G84" s="12">
        <f t="shared" ref="G84:G140" si="10">E84-F84</f>
        <v>-113.1</v>
      </c>
      <c r="H84" s="21">
        <f t="shared" ref="H84:H134" si="11">C84</f>
        <v>87</v>
      </c>
      <c r="I84" s="23">
        <v>76</v>
      </c>
      <c r="J84" s="24">
        <f t="shared" ref="J84:J134" si="12">(H84+I84)*1.4</f>
        <v>228.2</v>
      </c>
    </row>
    <row r="85" ht="17" customHeight="true" spans="1:10">
      <c r="A85" s="13">
        <v>71</v>
      </c>
      <c r="B85" s="15" t="s">
        <v>91</v>
      </c>
      <c r="C85" s="12">
        <v>13</v>
      </c>
      <c r="D85" s="12">
        <v>0</v>
      </c>
      <c r="E85" s="12">
        <f t="shared" si="9"/>
        <v>19.5</v>
      </c>
      <c r="F85" s="13">
        <v>36.4</v>
      </c>
      <c r="G85" s="12">
        <f t="shared" si="10"/>
        <v>-16.9</v>
      </c>
      <c r="H85" s="21">
        <f t="shared" si="11"/>
        <v>13</v>
      </c>
      <c r="I85" s="23">
        <v>13</v>
      </c>
      <c r="J85" s="24">
        <f t="shared" si="12"/>
        <v>36.4</v>
      </c>
    </row>
    <row r="86" ht="17" customHeight="true" spans="1:10">
      <c r="A86" s="13">
        <v>72</v>
      </c>
      <c r="B86" s="15" t="s">
        <v>92</v>
      </c>
      <c r="C86" s="12">
        <v>16</v>
      </c>
      <c r="D86" s="12">
        <v>0</v>
      </c>
      <c r="E86" s="12">
        <f t="shared" si="9"/>
        <v>24</v>
      </c>
      <c r="F86" s="13">
        <v>44.8</v>
      </c>
      <c r="G86" s="12">
        <f t="shared" si="10"/>
        <v>-20.8</v>
      </c>
      <c r="H86" s="21">
        <f t="shared" si="11"/>
        <v>16</v>
      </c>
      <c r="I86" s="23">
        <v>13</v>
      </c>
      <c r="J86" s="24">
        <f t="shared" si="12"/>
        <v>40.6</v>
      </c>
    </row>
    <row r="87" ht="17" customHeight="true" spans="1:10">
      <c r="A87" s="13">
        <v>73</v>
      </c>
      <c r="B87" s="15" t="s">
        <v>93</v>
      </c>
      <c r="C87" s="12">
        <v>15</v>
      </c>
      <c r="D87" s="12">
        <v>0</v>
      </c>
      <c r="E87" s="12">
        <f t="shared" si="9"/>
        <v>22.5</v>
      </c>
      <c r="F87" s="13">
        <v>42</v>
      </c>
      <c r="G87" s="12">
        <f t="shared" si="10"/>
        <v>-19.5</v>
      </c>
      <c r="H87" s="21">
        <f t="shared" si="11"/>
        <v>15</v>
      </c>
      <c r="I87" s="23">
        <v>14</v>
      </c>
      <c r="J87" s="24">
        <f t="shared" si="12"/>
        <v>40.6</v>
      </c>
    </row>
    <row r="88" ht="17" customHeight="true" spans="1:10">
      <c r="A88" s="13">
        <v>74</v>
      </c>
      <c r="B88" s="15" t="s">
        <v>94</v>
      </c>
      <c r="C88" s="12">
        <v>21</v>
      </c>
      <c r="D88" s="12">
        <v>0</v>
      </c>
      <c r="E88" s="12">
        <f t="shared" si="9"/>
        <v>31.5</v>
      </c>
      <c r="F88" s="13">
        <v>58.8</v>
      </c>
      <c r="G88" s="12">
        <f t="shared" si="10"/>
        <v>-27.3</v>
      </c>
      <c r="H88" s="21">
        <f t="shared" si="11"/>
        <v>21</v>
      </c>
      <c r="I88" s="23">
        <v>19</v>
      </c>
      <c r="J88" s="24">
        <f t="shared" si="12"/>
        <v>56</v>
      </c>
    </row>
    <row r="89" ht="17" customHeight="true" spans="1:10">
      <c r="A89" s="13">
        <v>75</v>
      </c>
      <c r="B89" s="15" t="s">
        <v>95</v>
      </c>
      <c r="C89" s="12">
        <v>17</v>
      </c>
      <c r="D89" s="12">
        <v>0</v>
      </c>
      <c r="E89" s="12">
        <f t="shared" si="9"/>
        <v>25.5</v>
      </c>
      <c r="F89" s="13">
        <v>47.6</v>
      </c>
      <c r="G89" s="12">
        <f t="shared" si="10"/>
        <v>-22.1</v>
      </c>
      <c r="H89" s="21">
        <f t="shared" si="11"/>
        <v>17</v>
      </c>
      <c r="I89" s="23">
        <v>15</v>
      </c>
      <c r="J89" s="24">
        <f t="shared" si="12"/>
        <v>44.8</v>
      </c>
    </row>
    <row r="90" ht="17" customHeight="true" spans="1:10">
      <c r="A90" s="13">
        <v>76</v>
      </c>
      <c r="B90" s="15" t="s">
        <v>96</v>
      </c>
      <c r="C90" s="12">
        <v>2</v>
      </c>
      <c r="D90" s="12">
        <v>0</v>
      </c>
      <c r="E90" s="12">
        <f t="shared" si="9"/>
        <v>3</v>
      </c>
      <c r="F90" s="13">
        <v>5.6</v>
      </c>
      <c r="G90" s="12">
        <f t="shared" si="10"/>
        <v>-2.6</v>
      </c>
      <c r="H90" s="21">
        <f t="shared" si="11"/>
        <v>2</v>
      </c>
      <c r="I90" s="23">
        <v>2</v>
      </c>
      <c r="J90" s="24">
        <f t="shared" si="12"/>
        <v>5.6</v>
      </c>
    </row>
    <row r="91" ht="17" customHeight="true" spans="1:10">
      <c r="A91" s="13">
        <v>77</v>
      </c>
      <c r="B91" s="15" t="s">
        <v>97</v>
      </c>
      <c r="C91" s="12">
        <v>3</v>
      </c>
      <c r="D91" s="12">
        <v>0</v>
      </c>
      <c r="E91" s="12">
        <f t="shared" si="9"/>
        <v>4.5</v>
      </c>
      <c r="F91" s="13">
        <v>8.4</v>
      </c>
      <c r="G91" s="12">
        <f t="shared" si="10"/>
        <v>-3.9</v>
      </c>
      <c r="H91" s="21">
        <f t="shared" si="11"/>
        <v>3</v>
      </c>
      <c r="I91" s="23">
        <v>0</v>
      </c>
      <c r="J91" s="24">
        <f t="shared" si="12"/>
        <v>4.2</v>
      </c>
    </row>
    <row r="92" ht="17" customHeight="true" spans="1:10">
      <c r="A92" s="13"/>
      <c r="B92" s="14" t="s">
        <v>98</v>
      </c>
      <c r="C92" s="12">
        <v>114</v>
      </c>
      <c r="D92" s="12">
        <v>0</v>
      </c>
      <c r="E92" s="12">
        <f t="shared" si="9"/>
        <v>171</v>
      </c>
      <c r="F92" s="13">
        <v>319.2</v>
      </c>
      <c r="G92" s="12">
        <f t="shared" si="10"/>
        <v>-148.2</v>
      </c>
      <c r="H92" s="21">
        <f t="shared" si="11"/>
        <v>114</v>
      </c>
      <c r="I92" s="23">
        <v>123</v>
      </c>
      <c r="J92" s="24">
        <f t="shared" si="12"/>
        <v>331.8</v>
      </c>
    </row>
    <row r="93" ht="17" customHeight="true" spans="1:10">
      <c r="A93" s="13">
        <v>78</v>
      </c>
      <c r="B93" s="15" t="s">
        <v>91</v>
      </c>
      <c r="C93" s="12">
        <v>20</v>
      </c>
      <c r="D93" s="12">
        <v>0</v>
      </c>
      <c r="E93" s="12">
        <f t="shared" si="9"/>
        <v>30</v>
      </c>
      <c r="F93" s="13">
        <v>56</v>
      </c>
      <c r="G93" s="12">
        <f t="shared" si="10"/>
        <v>-26</v>
      </c>
      <c r="H93" s="21">
        <f t="shared" si="11"/>
        <v>20</v>
      </c>
      <c r="I93" s="23">
        <v>22</v>
      </c>
      <c r="J93" s="24">
        <f t="shared" si="12"/>
        <v>58.8</v>
      </c>
    </row>
    <row r="94" ht="17" customHeight="true" spans="1:10">
      <c r="A94" s="13">
        <v>79</v>
      </c>
      <c r="B94" s="15" t="s">
        <v>99</v>
      </c>
      <c r="C94" s="12">
        <v>11</v>
      </c>
      <c r="D94" s="12">
        <v>0</v>
      </c>
      <c r="E94" s="12">
        <f t="shared" si="9"/>
        <v>16.5</v>
      </c>
      <c r="F94" s="13">
        <v>30.8</v>
      </c>
      <c r="G94" s="12">
        <f t="shared" si="10"/>
        <v>-14.3</v>
      </c>
      <c r="H94" s="21">
        <f t="shared" si="11"/>
        <v>11</v>
      </c>
      <c r="I94" s="23">
        <v>8</v>
      </c>
      <c r="J94" s="24">
        <f t="shared" si="12"/>
        <v>26.6</v>
      </c>
    </row>
    <row r="95" ht="17" customHeight="true" spans="1:10">
      <c r="A95" s="13">
        <v>80</v>
      </c>
      <c r="B95" s="15" t="s">
        <v>100</v>
      </c>
      <c r="C95" s="12">
        <v>12</v>
      </c>
      <c r="D95" s="12">
        <v>0</v>
      </c>
      <c r="E95" s="12">
        <f t="shared" si="9"/>
        <v>18</v>
      </c>
      <c r="F95" s="13">
        <v>33.6</v>
      </c>
      <c r="G95" s="12">
        <f t="shared" si="10"/>
        <v>-15.6</v>
      </c>
      <c r="H95" s="21">
        <f t="shared" si="11"/>
        <v>12</v>
      </c>
      <c r="I95" s="23">
        <v>5</v>
      </c>
      <c r="J95" s="24">
        <f t="shared" si="12"/>
        <v>23.8</v>
      </c>
    </row>
    <row r="96" ht="17" customHeight="true" spans="1:10">
      <c r="A96" s="13">
        <v>81</v>
      </c>
      <c r="B96" s="15" t="s">
        <v>101</v>
      </c>
      <c r="C96" s="12">
        <v>8</v>
      </c>
      <c r="D96" s="12">
        <v>0</v>
      </c>
      <c r="E96" s="12">
        <f t="shared" si="9"/>
        <v>12</v>
      </c>
      <c r="F96" s="13">
        <v>22.4</v>
      </c>
      <c r="G96" s="12">
        <f t="shared" si="10"/>
        <v>-10.4</v>
      </c>
      <c r="H96" s="21">
        <f t="shared" si="11"/>
        <v>8</v>
      </c>
      <c r="I96" s="23">
        <v>5</v>
      </c>
      <c r="J96" s="24">
        <f t="shared" si="12"/>
        <v>18.2</v>
      </c>
    </row>
    <row r="97" ht="17" customHeight="true" spans="1:10">
      <c r="A97" s="13">
        <v>82</v>
      </c>
      <c r="B97" s="15" t="s">
        <v>102</v>
      </c>
      <c r="C97" s="12">
        <v>22</v>
      </c>
      <c r="D97" s="12">
        <v>0</v>
      </c>
      <c r="E97" s="12">
        <f t="shared" si="9"/>
        <v>33</v>
      </c>
      <c r="F97" s="13">
        <v>61.6</v>
      </c>
      <c r="G97" s="12">
        <f t="shared" si="10"/>
        <v>-28.6</v>
      </c>
      <c r="H97" s="21">
        <f t="shared" si="11"/>
        <v>22</v>
      </c>
      <c r="I97" s="23">
        <v>18</v>
      </c>
      <c r="J97" s="24">
        <f t="shared" si="12"/>
        <v>56</v>
      </c>
    </row>
    <row r="98" ht="17" customHeight="true" spans="1:10">
      <c r="A98" s="13">
        <v>83</v>
      </c>
      <c r="B98" s="15" t="s">
        <v>103</v>
      </c>
      <c r="C98" s="12">
        <v>6</v>
      </c>
      <c r="D98" s="12">
        <v>0</v>
      </c>
      <c r="E98" s="12">
        <f t="shared" si="9"/>
        <v>9</v>
      </c>
      <c r="F98" s="13">
        <v>16.8</v>
      </c>
      <c r="G98" s="12">
        <f t="shared" si="10"/>
        <v>-7.8</v>
      </c>
      <c r="H98" s="21">
        <f t="shared" si="11"/>
        <v>6</v>
      </c>
      <c r="I98" s="23">
        <v>6</v>
      </c>
      <c r="J98" s="24">
        <f t="shared" si="12"/>
        <v>16.8</v>
      </c>
    </row>
    <row r="99" ht="17" customHeight="true" spans="1:10">
      <c r="A99" s="13">
        <v>84</v>
      </c>
      <c r="B99" s="15" t="s">
        <v>104</v>
      </c>
      <c r="C99" s="12">
        <v>6</v>
      </c>
      <c r="D99" s="12">
        <v>0</v>
      </c>
      <c r="E99" s="12">
        <f t="shared" si="9"/>
        <v>9</v>
      </c>
      <c r="F99" s="13">
        <v>16.8</v>
      </c>
      <c r="G99" s="12">
        <f t="shared" si="10"/>
        <v>-7.8</v>
      </c>
      <c r="H99" s="21">
        <f t="shared" si="11"/>
        <v>6</v>
      </c>
      <c r="I99" s="23">
        <v>6</v>
      </c>
      <c r="J99" s="24">
        <f t="shared" si="12"/>
        <v>16.8</v>
      </c>
    </row>
    <row r="100" ht="17" customHeight="true" spans="1:10">
      <c r="A100" s="13">
        <v>85</v>
      </c>
      <c r="B100" s="15" t="s">
        <v>105</v>
      </c>
      <c r="C100" s="12">
        <v>8</v>
      </c>
      <c r="D100" s="12">
        <v>0</v>
      </c>
      <c r="E100" s="12">
        <f t="shared" si="9"/>
        <v>12</v>
      </c>
      <c r="F100" s="13">
        <v>22.4</v>
      </c>
      <c r="G100" s="12">
        <f t="shared" si="10"/>
        <v>-10.4</v>
      </c>
      <c r="H100" s="21">
        <f t="shared" si="11"/>
        <v>8</v>
      </c>
      <c r="I100" s="23">
        <v>15</v>
      </c>
      <c r="J100" s="24">
        <f t="shared" si="12"/>
        <v>32.2</v>
      </c>
    </row>
    <row r="101" ht="17" customHeight="true" spans="1:10">
      <c r="A101" s="13">
        <v>86</v>
      </c>
      <c r="B101" s="15" t="s">
        <v>106</v>
      </c>
      <c r="C101" s="12">
        <v>4</v>
      </c>
      <c r="D101" s="12">
        <v>0</v>
      </c>
      <c r="E101" s="12">
        <f t="shared" si="9"/>
        <v>6</v>
      </c>
      <c r="F101" s="13">
        <v>11.2</v>
      </c>
      <c r="G101" s="12">
        <f t="shared" si="10"/>
        <v>-5.2</v>
      </c>
      <c r="H101" s="21">
        <f t="shared" si="11"/>
        <v>4</v>
      </c>
      <c r="I101" s="23">
        <v>2</v>
      </c>
      <c r="J101" s="24">
        <f t="shared" si="12"/>
        <v>8.4</v>
      </c>
    </row>
    <row r="102" ht="17" customHeight="true" spans="1:10">
      <c r="A102" s="13">
        <v>87</v>
      </c>
      <c r="B102" s="15" t="s">
        <v>107</v>
      </c>
      <c r="C102" s="12">
        <v>10</v>
      </c>
      <c r="D102" s="12">
        <v>0</v>
      </c>
      <c r="E102" s="12">
        <f t="shared" si="9"/>
        <v>15</v>
      </c>
      <c r="F102" s="13">
        <v>28</v>
      </c>
      <c r="G102" s="12">
        <f t="shared" si="10"/>
        <v>-13</v>
      </c>
      <c r="H102" s="21">
        <f t="shared" si="11"/>
        <v>10</v>
      </c>
      <c r="I102" s="23">
        <v>15</v>
      </c>
      <c r="J102" s="24">
        <f t="shared" si="12"/>
        <v>35</v>
      </c>
    </row>
    <row r="103" ht="17" customHeight="true" spans="1:10">
      <c r="A103" s="13">
        <v>88</v>
      </c>
      <c r="B103" s="15" t="s">
        <v>108</v>
      </c>
      <c r="C103" s="12">
        <v>6</v>
      </c>
      <c r="D103" s="12">
        <v>0</v>
      </c>
      <c r="E103" s="12">
        <f t="shared" si="9"/>
        <v>9</v>
      </c>
      <c r="F103" s="13">
        <v>16.8</v>
      </c>
      <c r="G103" s="12">
        <f t="shared" si="10"/>
        <v>-7.8</v>
      </c>
      <c r="H103" s="21">
        <f t="shared" si="11"/>
        <v>6</v>
      </c>
      <c r="I103" s="23">
        <v>19</v>
      </c>
      <c r="J103" s="24">
        <f t="shared" si="12"/>
        <v>35</v>
      </c>
    </row>
    <row r="104" ht="17" customHeight="true" spans="1:10">
      <c r="A104" s="13">
        <v>89</v>
      </c>
      <c r="B104" s="15" t="s">
        <v>109</v>
      </c>
      <c r="C104" s="12">
        <v>1</v>
      </c>
      <c r="D104" s="12">
        <v>0</v>
      </c>
      <c r="E104" s="12">
        <f t="shared" si="9"/>
        <v>1.5</v>
      </c>
      <c r="F104" s="13">
        <v>2.8</v>
      </c>
      <c r="G104" s="12">
        <f t="shared" si="10"/>
        <v>-1.3</v>
      </c>
      <c r="H104" s="21">
        <f t="shared" si="11"/>
        <v>1</v>
      </c>
      <c r="I104" s="23">
        <v>2</v>
      </c>
      <c r="J104" s="24">
        <f t="shared" si="12"/>
        <v>4.2</v>
      </c>
    </row>
    <row r="105" ht="17" customHeight="true" spans="1:10">
      <c r="A105" s="13"/>
      <c r="B105" s="14" t="s">
        <v>110</v>
      </c>
      <c r="C105" s="17">
        <v>115</v>
      </c>
      <c r="D105" s="17">
        <v>36</v>
      </c>
      <c r="E105" s="12">
        <f t="shared" si="9"/>
        <v>244.5</v>
      </c>
      <c r="F105" s="13">
        <v>319.2</v>
      </c>
      <c r="G105" s="12">
        <f t="shared" si="10"/>
        <v>-74.7</v>
      </c>
      <c r="H105" s="21">
        <f t="shared" si="11"/>
        <v>115</v>
      </c>
      <c r="I105" s="23">
        <v>75</v>
      </c>
      <c r="J105" s="24">
        <f t="shared" si="12"/>
        <v>266</v>
      </c>
    </row>
    <row r="106" ht="17" customHeight="true" spans="1:10">
      <c r="A106" s="13">
        <v>90</v>
      </c>
      <c r="B106" s="15" t="s">
        <v>111</v>
      </c>
      <c r="C106" s="17">
        <v>19</v>
      </c>
      <c r="D106" s="17">
        <v>6</v>
      </c>
      <c r="E106" s="12">
        <f t="shared" si="9"/>
        <v>40.5</v>
      </c>
      <c r="F106" s="13">
        <v>51.8</v>
      </c>
      <c r="G106" s="12">
        <f t="shared" si="10"/>
        <v>-11.3</v>
      </c>
      <c r="H106" s="21">
        <f t="shared" si="11"/>
        <v>19</v>
      </c>
      <c r="I106" s="23">
        <v>8</v>
      </c>
      <c r="J106" s="24">
        <f t="shared" si="12"/>
        <v>37.8</v>
      </c>
    </row>
    <row r="107" ht="17" customHeight="true" spans="1:10">
      <c r="A107" s="13">
        <v>91</v>
      </c>
      <c r="B107" s="15" t="s">
        <v>112</v>
      </c>
      <c r="C107" s="17">
        <v>11</v>
      </c>
      <c r="D107" s="17">
        <v>2</v>
      </c>
      <c r="E107" s="12">
        <f t="shared" si="9"/>
        <v>20.5</v>
      </c>
      <c r="F107" s="13">
        <v>30.8</v>
      </c>
      <c r="G107" s="12">
        <f t="shared" si="10"/>
        <v>-10.3</v>
      </c>
      <c r="H107" s="21">
        <f t="shared" si="11"/>
        <v>11</v>
      </c>
      <c r="I107" s="23">
        <v>8</v>
      </c>
      <c r="J107" s="24">
        <f t="shared" si="12"/>
        <v>26.6</v>
      </c>
    </row>
    <row r="108" ht="17" customHeight="true" spans="1:10">
      <c r="A108" s="13">
        <v>92</v>
      </c>
      <c r="B108" s="15" t="s">
        <v>113</v>
      </c>
      <c r="C108" s="17">
        <v>15</v>
      </c>
      <c r="D108" s="17">
        <v>4</v>
      </c>
      <c r="E108" s="12">
        <f t="shared" si="9"/>
        <v>30.5</v>
      </c>
      <c r="F108" s="13">
        <v>42</v>
      </c>
      <c r="G108" s="12">
        <f t="shared" si="10"/>
        <v>-11.5</v>
      </c>
      <c r="H108" s="21">
        <f t="shared" si="11"/>
        <v>15</v>
      </c>
      <c r="I108" s="23">
        <v>11</v>
      </c>
      <c r="J108" s="24">
        <f t="shared" si="12"/>
        <v>36.4</v>
      </c>
    </row>
    <row r="109" ht="17" customHeight="true" spans="1:10">
      <c r="A109" s="13">
        <v>93</v>
      </c>
      <c r="B109" s="15" t="s">
        <v>114</v>
      </c>
      <c r="C109" s="17">
        <v>7</v>
      </c>
      <c r="D109" s="17">
        <v>4</v>
      </c>
      <c r="E109" s="12">
        <f t="shared" si="9"/>
        <v>18.5</v>
      </c>
      <c r="F109" s="13">
        <v>21</v>
      </c>
      <c r="G109" s="12">
        <f t="shared" si="10"/>
        <v>-2.5</v>
      </c>
      <c r="H109" s="21">
        <f t="shared" si="11"/>
        <v>7</v>
      </c>
      <c r="I109" s="23">
        <v>10</v>
      </c>
      <c r="J109" s="24">
        <f t="shared" si="12"/>
        <v>23.8</v>
      </c>
    </row>
    <row r="110" ht="17" customHeight="true" spans="1:10">
      <c r="A110" s="13">
        <v>94</v>
      </c>
      <c r="B110" s="15" t="s">
        <v>115</v>
      </c>
      <c r="C110" s="17">
        <v>8</v>
      </c>
      <c r="D110" s="17">
        <v>5</v>
      </c>
      <c r="E110" s="12">
        <f t="shared" si="9"/>
        <v>22</v>
      </c>
      <c r="F110" s="13">
        <v>22.4</v>
      </c>
      <c r="G110" s="12">
        <f t="shared" si="10"/>
        <v>-0.399999999999999</v>
      </c>
      <c r="H110" s="21">
        <f t="shared" si="11"/>
        <v>8</v>
      </c>
      <c r="I110" s="23">
        <v>4</v>
      </c>
      <c r="J110" s="24">
        <f t="shared" si="12"/>
        <v>16.8</v>
      </c>
    </row>
    <row r="111" ht="17" customHeight="true" spans="1:10">
      <c r="A111" s="13">
        <v>95</v>
      </c>
      <c r="B111" s="15" t="s">
        <v>116</v>
      </c>
      <c r="C111" s="17">
        <v>11</v>
      </c>
      <c r="D111" s="17">
        <v>0</v>
      </c>
      <c r="E111" s="12">
        <f t="shared" si="9"/>
        <v>16.5</v>
      </c>
      <c r="F111" s="13">
        <v>33.6</v>
      </c>
      <c r="G111" s="12">
        <f t="shared" si="10"/>
        <v>-17.1</v>
      </c>
      <c r="H111" s="21">
        <f t="shared" si="11"/>
        <v>11</v>
      </c>
      <c r="I111" s="23">
        <v>10</v>
      </c>
      <c r="J111" s="24">
        <f t="shared" si="12"/>
        <v>29.4</v>
      </c>
    </row>
    <row r="112" ht="17" customHeight="true" spans="1:10">
      <c r="A112" s="13">
        <v>96</v>
      </c>
      <c r="B112" s="15" t="s">
        <v>117</v>
      </c>
      <c r="C112" s="17">
        <v>18</v>
      </c>
      <c r="D112" s="17">
        <v>2</v>
      </c>
      <c r="E112" s="12">
        <f t="shared" si="9"/>
        <v>31</v>
      </c>
      <c r="F112" s="13">
        <v>44.8</v>
      </c>
      <c r="G112" s="12">
        <f t="shared" si="10"/>
        <v>-13.8</v>
      </c>
      <c r="H112" s="21">
        <f t="shared" si="11"/>
        <v>18</v>
      </c>
      <c r="I112" s="23">
        <v>9</v>
      </c>
      <c r="J112" s="24">
        <f t="shared" si="12"/>
        <v>37.8</v>
      </c>
    </row>
    <row r="113" ht="17" customHeight="true" spans="1:10">
      <c r="A113" s="13">
        <v>97</v>
      </c>
      <c r="B113" s="15" t="s">
        <v>118</v>
      </c>
      <c r="C113" s="17">
        <v>12</v>
      </c>
      <c r="D113" s="17">
        <v>11</v>
      </c>
      <c r="E113" s="12">
        <f t="shared" si="9"/>
        <v>40</v>
      </c>
      <c r="F113" s="13">
        <v>33.6</v>
      </c>
      <c r="G113" s="12">
        <f t="shared" si="10"/>
        <v>6.4</v>
      </c>
      <c r="H113" s="21">
        <f t="shared" si="11"/>
        <v>12</v>
      </c>
      <c r="I113" s="23">
        <v>12</v>
      </c>
      <c r="J113" s="24">
        <f t="shared" si="12"/>
        <v>33.6</v>
      </c>
    </row>
    <row r="114" ht="17" customHeight="true" spans="1:10">
      <c r="A114" s="13">
        <v>98</v>
      </c>
      <c r="B114" s="15" t="s">
        <v>119</v>
      </c>
      <c r="C114" s="17">
        <v>14</v>
      </c>
      <c r="D114" s="17">
        <v>2</v>
      </c>
      <c r="E114" s="12">
        <f t="shared" si="9"/>
        <v>25</v>
      </c>
      <c r="F114" s="13">
        <v>39.2</v>
      </c>
      <c r="G114" s="12">
        <f t="shared" si="10"/>
        <v>-14.2</v>
      </c>
      <c r="H114" s="21">
        <f t="shared" si="11"/>
        <v>14</v>
      </c>
      <c r="I114" s="23">
        <v>3</v>
      </c>
      <c r="J114" s="24">
        <f t="shared" si="12"/>
        <v>23.8</v>
      </c>
    </row>
    <row r="115" ht="18" customHeight="true" spans="1:10">
      <c r="A115" s="13"/>
      <c r="B115" s="14" t="s">
        <v>120</v>
      </c>
      <c r="C115" s="12">
        <v>152</v>
      </c>
      <c r="D115" s="12">
        <v>17</v>
      </c>
      <c r="E115" s="12">
        <f t="shared" si="9"/>
        <v>262</v>
      </c>
      <c r="F115" s="13">
        <v>415.8</v>
      </c>
      <c r="G115" s="12">
        <f t="shared" si="10"/>
        <v>-153.8</v>
      </c>
      <c r="H115" s="21">
        <f t="shared" si="11"/>
        <v>152</v>
      </c>
      <c r="I115" s="23">
        <v>164</v>
      </c>
      <c r="J115" s="24">
        <f t="shared" si="12"/>
        <v>442.4</v>
      </c>
    </row>
    <row r="116" ht="18" customHeight="true" spans="1:10">
      <c r="A116" s="13">
        <v>99</v>
      </c>
      <c r="B116" s="15" t="s">
        <v>121</v>
      </c>
      <c r="C116" s="17">
        <v>15</v>
      </c>
      <c r="D116" s="17">
        <v>0</v>
      </c>
      <c r="E116" s="12">
        <f t="shared" si="9"/>
        <v>22.5</v>
      </c>
      <c r="F116" s="13">
        <v>42</v>
      </c>
      <c r="G116" s="12">
        <f t="shared" si="10"/>
        <v>-19.5</v>
      </c>
      <c r="H116" s="21">
        <f t="shared" si="11"/>
        <v>15</v>
      </c>
      <c r="I116" s="24">
        <v>12</v>
      </c>
      <c r="J116" s="24">
        <f t="shared" si="12"/>
        <v>37.8</v>
      </c>
    </row>
    <row r="117" ht="18" customHeight="true" spans="1:10">
      <c r="A117" s="13">
        <v>100</v>
      </c>
      <c r="B117" s="15" t="s">
        <v>122</v>
      </c>
      <c r="C117" s="12">
        <v>11</v>
      </c>
      <c r="D117" s="12">
        <v>0</v>
      </c>
      <c r="E117" s="12">
        <f t="shared" si="9"/>
        <v>16.5</v>
      </c>
      <c r="F117" s="13">
        <v>30.8</v>
      </c>
      <c r="G117" s="12">
        <f t="shared" si="10"/>
        <v>-14.3</v>
      </c>
      <c r="H117" s="21">
        <f t="shared" si="11"/>
        <v>11</v>
      </c>
      <c r="I117" s="23">
        <v>12</v>
      </c>
      <c r="J117" s="24">
        <f t="shared" si="12"/>
        <v>32.2</v>
      </c>
    </row>
    <row r="118" ht="18" customHeight="true" spans="1:10">
      <c r="A118" s="13">
        <v>101</v>
      </c>
      <c r="B118" s="15" t="s">
        <v>123</v>
      </c>
      <c r="C118" s="12">
        <v>12</v>
      </c>
      <c r="D118" s="12">
        <v>0</v>
      </c>
      <c r="E118" s="12">
        <f t="shared" si="9"/>
        <v>18</v>
      </c>
      <c r="F118" s="13">
        <v>35</v>
      </c>
      <c r="G118" s="12">
        <f t="shared" si="10"/>
        <v>-17</v>
      </c>
      <c r="H118" s="21">
        <f t="shared" si="11"/>
        <v>12</v>
      </c>
      <c r="I118" s="23">
        <v>15</v>
      </c>
      <c r="J118" s="24">
        <f t="shared" si="12"/>
        <v>37.8</v>
      </c>
    </row>
    <row r="119" ht="18" customHeight="true" spans="1:10">
      <c r="A119" s="13">
        <v>102</v>
      </c>
      <c r="B119" s="15" t="s">
        <v>124</v>
      </c>
      <c r="C119" s="12">
        <v>16</v>
      </c>
      <c r="D119" s="12">
        <v>0</v>
      </c>
      <c r="E119" s="12">
        <f t="shared" si="9"/>
        <v>24</v>
      </c>
      <c r="F119" s="13">
        <v>46.2</v>
      </c>
      <c r="G119" s="12">
        <f t="shared" si="10"/>
        <v>-22.2</v>
      </c>
      <c r="H119" s="21">
        <f t="shared" si="11"/>
        <v>16</v>
      </c>
      <c r="I119" s="23">
        <v>11</v>
      </c>
      <c r="J119" s="24">
        <f t="shared" si="12"/>
        <v>37.8</v>
      </c>
    </row>
    <row r="120" ht="18" customHeight="true" spans="1:10">
      <c r="A120" s="13">
        <v>103</v>
      </c>
      <c r="B120" s="15" t="s">
        <v>125</v>
      </c>
      <c r="C120" s="12">
        <v>19</v>
      </c>
      <c r="D120" s="12">
        <v>17</v>
      </c>
      <c r="E120" s="12">
        <f t="shared" si="9"/>
        <v>62.5</v>
      </c>
      <c r="F120" s="13">
        <v>43.4</v>
      </c>
      <c r="G120" s="12">
        <f t="shared" si="10"/>
        <v>19.1</v>
      </c>
      <c r="H120" s="21">
        <f t="shared" si="11"/>
        <v>19</v>
      </c>
      <c r="I120" s="23">
        <v>35</v>
      </c>
      <c r="J120" s="24">
        <f t="shared" si="12"/>
        <v>75.6</v>
      </c>
    </row>
    <row r="121" ht="18" customHeight="true" spans="1:10">
      <c r="A121" s="13">
        <v>104</v>
      </c>
      <c r="B121" s="15" t="s">
        <v>126</v>
      </c>
      <c r="C121" s="12">
        <v>13</v>
      </c>
      <c r="D121" s="12">
        <v>0</v>
      </c>
      <c r="E121" s="12">
        <f t="shared" si="9"/>
        <v>19.5</v>
      </c>
      <c r="F121" s="13">
        <v>37.8</v>
      </c>
      <c r="G121" s="12">
        <f t="shared" si="10"/>
        <v>-18.3</v>
      </c>
      <c r="H121" s="21">
        <f t="shared" si="11"/>
        <v>13</v>
      </c>
      <c r="I121" s="23">
        <v>14</v>
      </c>
      <c r="J121" s="24">
        <f t="shared" si="12"/>
        <v>37.8</v>
      </c>
    </row>
    <row r="122" ht="18" customHeight="true" spans="1:10">
      <c r="A122" s="13">
        <v>105</v>
      </c>
      <c r="B122" s="15" t="s">
        <v>127</v>
      </c>
      <c r="C122" s="12">
        <v>13</v>
      </c>
      <c r="D122" s="12">
        <v>0</v>
      </c>
      <c r="E122" s="12">
        <f t="shared" si="9"/>
        <v>19.5</v>
      </c>
      <c r="F122" s="13">
        <v>36.4</v>
      </c>
      <c r="G122" s="12">
        <f t="shared" si="10"/>
        <v>-16.9</v>
      </c>
      <c r="H122" s="21">
        <f t="shared" si="11"/>
        <v>13</v>
      </c>
      <c r="I122" s="23">
        <v>14</v>
      </c>
      <c r="J122" s="24">
        <f t="shared" si="12"/>
        <v>37.8</v>
      </c>
    </row>
    <row r="123" ht="18" customHeight="true" spans="1:10">
      <c r="A123" s="13">
        <v>106</v>
      </c>
      <c r="B123" s="15" t="s">
        <v>128</v>
      </c>
      <c r="C123" s="12">
        <v>18</v>
      </c>
      <c r="D123" s="12">
        <v>0</v>
      </c>
      <c r="E123" s="12">
        <f t="shared" si="9"/>
        <v>27</v>
      </c>
      <c r="F123" s="13">
        <v>50.4</v>
      </c>
      <c r="G123" s="12">
        <f t="shared" si="10"/>
        <v>-23.4</v>
      </c>
      <c r="H123" s="21">
        <f t="shared" si="11"/>
        <v>18</v>
      </c>
      <c r="I123" s="23">
        <v>14</v>
      </c>
      <c r="J123" s="24">
        <f t="shared" si="12"/>
        <v>44.8</v>
      </c>
    </row>
    <row r="124" ht="18" customHeight="true" spans="1:10">
      <c r="A124" s="13">
        <v>107</v>
      </c>
      <c r="B124" s="15" t="s">
        <v>129</v>
      </c>
      <c r="C124" s="17">
        <v>13</v>
      </c>
      <c r="D124" s="17">
        <v>0</v>
      </c>
      <c r="E124" s="12">
        <f t="shared" si="9"/>
        <v>19.5</v>
      </c>
      <c r="F124" s="13">
        <v>36.4</v>
      </c>
      <c r="G124" s="12">
        <f t="shared" si="10"/>
        <v>-16.9</v>
      </c>
      <c r="H124" s="21">
        <f t="shared" si="11"/>
        <v>13</v>
      </c>
      <c r="I124" s="24">
        <v>15</v>
      </c>
      <c r="J124" s="24">
        <f t="shared" si="12"/>
        <v>39.2</v>
      </c>
    </row>
    <row r="125" ht="18" customHeight="true" spans="1:10">
      <c r="A125" s="13">
        <v>108</v>
      </c>
      <c r="B125" s="15" t="s">
        <v>130</v>
      </c>
      <c r="C125" s="12">
        <v>15</v>
      </c>
      <c r="D125" s="12">
        <v>0</v>
      </c>
      <c r="E125" s="12">
        <f t="shared" si="9"/>
        <v>22.5</v>
      </c>
      <c r="F125" s="13">
        <v>37.8</v>
      </c>
      <c r="G125" s="12">
        <f t="shared" si="10"/>
        <v>-15.3</v>
      </c>
      <c r="H125" s="21">
        <f t="shared" si="11"/>
        <v>15</v>
      </c>
      <c r="I125" s="23">
        <v>16</v>
      </c>
      <c r="J125" s="24">
        <f t="shared" si="12"/>
        <v>43.4</v>
      </c>
    </row>
    <row r="126" ht="18" customHeight="true" spans="1:10">
      <c r="A126" s="13">
        <v>109</v>
      </c>
      <c r="B126" s="15" t="s">
        <v>131</v>
      </c>
      <c r="C126" s="12">
        <v>6</v>
      </c>
      <c r="D126" s="12">
        <v>0</v>
      </c>
      <c r="E126" s="12">
        <f t="shared" si="9"/>
        <v>9</v>
      </c>
      <c r="F126" s="13">
        <v>16.8</v>
      </c>
      <c r="G126" s="12">
        <f t="shared" si="10"/>
        <v>-7.8</v>
      </c>
      <c r="H126" s="21">
        <f t="shared" si="11"/>
        <v>6</v>
      </c>
      <c r="I126" s="23">
        <v>6</v>
      </c>
      <c r="J126" s="24">
        <f t="shared" si="12"/>
        <v>16.8</v>
      </c>
    </row>
    <row r="127" ht="18" customHeight="true" spans="1:10">
      <c r="A127" s="13">
        <v>110</v>
      </c>
      <c r="B127" s="27" t="s">
        <v>132</v>
      </c>
      <c r="C127" s="12">
        <v>1</v>
      </c>
      <c r="D127" s="12">
        <v>0</v>
      </c>
      <c r="E127" s="12">
        <f t="shared" si="9"/>
        <v>1.5</v>
      </c>
      <c r="F127" s="13">
        <v>2.8</v>
      </c>
      <c r="G127" s="12">
        <f t="shared" si="10"/>
        <v>-1.3</v>
      </c>
      <c r="H127" s="21">
        <f t="shared" si="11"/>
        <v>1</v>
      </c>
      <c r="I127" s="23">
        <v>0</v>
      </c>
      <c r="J127" s="24">
        <f t="shared" si="12"/>
        <v>1.4</v>
      </c>
    </row>
    <row r="128" ht="18" customHeight="true" spans="1:10">
      <c r="A128" s="13"/>
      <c r="B128" s="14" t="s">
        <v>133</v>
      </c>
      <c r="C128" s="17">
        <v>85</v>
      </c>
      <c r="D128" s="17">
        <v>4</v>
      </c>
      <c r="E128" s="12">
        <f t="shared" si="9"/>
        <v>135.5</v>
      </c>
      <c r="F128" s="13">
        <v>238</v>
      </c>
      <c r="G128" s="12">
        <f t="shared" si="10"/>
        <v>-102.5</v>
      </c>
      <c r="H128" s="21">
        <f t="shared" si="11"/>
        <v>85</v>
      </c>
      <c r="I128" s="24">
        <v>90</v>
      </c>
      <c r="J128" s="24">
        <f t="shared" si="12"/>
        <v>245</v>
      </c>
    </row>
    <row r="129" ht="18" customHeight="true" spans="1:10">
      <c r="A129" s="13">
        <v>111</v>
      </c>
      <c r="B129" s="15" t="s">
        <v>134</v>
      </c>
      <c r="C129" s="17">
        <v>19</v>
      </c>
      <c r="D129" s="17">
        <v>3</v>
      </c>
      <c r="E129" s="12">
        <f t="shared" si="9"/>
        <v>34.5</v>
      </c>
      <c r="F129" s="13">
        <v>50.4</v>
      </c>
      <c r="G129" s="12">
        <f t="shared" si="10"/>
        <v>-15.9</v>
      </c>
      <c r="H129" s="21">
        <f t="shared" si="11"/>
        <v>19</v>
      </c>
      <c r="I129" s="24">
        <v>15</v>
      </c>
      <c r="J129" s="24">
        <f t="shared" si="12"/>
        <v>47.6</v>
      </c>
    </row>
    <row r="130" ht="18" customHeight="true" spans="1:10">
      <c r="A130" s="13">
        <v>112</v>
      </c>
      <c r="B130" s="15" t="s">
        <v>135</v>
      </c>
      <c r="C130" s="17">
        <v>8</v>
      </c>
      <c r="D130" s="17">
        <v>0</v>
      </c>
      <c r="E130" s="12">
        <f t="shared" si="9"/>
        <v>12</v>
      </c>
      <c r="F130" s="13">
        <v>22.4</v>
      </c>
      <c r="G130" s="12">
        <f t="shared" si="10"/>
        <v>-10.4</v>
      </c>
      <c r="H130" s="21">
        <f t="shared" si="11"/>
        <v>8</v>
      </c>
      <c r="I130" s="24">
        <v>9</v>
      </c>
      <c r="J130" s="24">
        <f t="shared" si="12"/>
        <v>23.8</v>
      </c>
    </row>
    <row r="131" ht="18" customHeight="true" spans="1:10">
      <c r="A131" s="13">
        <v>113</v>
      </c>
      <c r="B131" s="15" t="s">
        <v>136</v>
      </c>
      <c r="C131" s="17">
        <v>11</v>
      </c>
      <c r="D131" s="17">
        <v>0</v>
      </c>
      <c r="E131" s="12">
        <f t="shared" si="9"/>
        <v>16.5</v>
      </c>
      <c r="F131" s="13">
        <v>33.6</v>
      </c>
      <c r="G131" s="12">
        <f t="shared" si="10"/>
        <v>-17.1</v>
      </c>
      <c r="H131" s="21">
        <f t="shared" si="11"/>
        <v>11</v>
      </c>
      <c r="I131" s="24">
        <v>9</v>
      </c>
      <c r="J131" s="24">
        <f t="shared" si="12"/>
        <v>28</v>
      </c>
    </row>
    <row r="132" ht="18" customHeight="true" spans="1:10">
      <c r="A132" s="13">
        <v>114</v>
      </c>
      <c r="B132" s="15" t="s">
        <v>137</v>
      </c>
      <c r="C132" s="12">
        <v>16</v>
      </c>
      <c r="D132" s="12">
        <v>0</v>
      </c>
      <c r="E132" s="12">
        <f t="shared" si="9"/>
        <v>24</v>
      </c>
      <c r="F132" s="13">
        <v>44.8</v>
      </c>
      <c r="G132" s="12">
        <f t="shared" si="10"/>
        <v>-20.8</v>
      </c>
      <c r="H132" s="21">
        <f t="shared" si="11"/>
        <v>16</v>
      </c>
      <c r="I132" s="23">
        <v>17</v>
      </c>
      <c r="J132" s="24">
        <f t="shared" si="12"/>
        <v>46.2</v>
      </c>
    </row>
    <row r="133" ht="18" customHeight="true" spans="1:10">
      <c r="A133" s="13">
        <v>115</v>
      </c>
      <c r="B133" s="15" t="s">
        <v>138</v>
      </c>
      <c r="C133" s="12">
        <v>10</v>
      </c>
      <c r="D133" s="12">
        <v>1</v>
      </c>
      <c r="E133" s="12">
        <f t="shared" si="9"/>
        <v>17</v>
      </c>
      <c r="F133" s="13">
        <v>28</v>
      </c>
      <c r="G133" s="12">
        <f t="shared" si="10"/>
        <v>-11</v>
      </c>
      <c r="H133" s="21">
        <f t="shared" si="11"/>
        <v>10</v>
      </c>
      <c r="I133" s="23">
        <v>14</v>
      </c>
      <c r="J133" s="24">
        <f t="shared" si="12"/>
        <v>33.6</v>
      </c>
    </row>
    <row r="134" ht="18" customHeight="true" spans="1:10">
      <c r="A134" s="13">
        <v>116</v>
      </c>
      <c r="B134" s="15" t="s">
        <v>139</v>
      </c>
      <c r="C134" s="12">
        <v>21</v>
      </c>
      <c r="D134" s="12">
        <v>0</v>
      </c>
      <c r="E134" s="12">
        <f t="shared" si="9"/>
        <v>31.5</v>
      </c>
      <c r="F134" s="13">
        <v>58.8</v>
      </c>
      <c r="G134" s="12">
        <f t="shared" si="10"/>
        <v>-27.3</v>
      </c>
      <c r="H134" s="21">
        <f t="shared" si="11"/>
        <v>21</v>
      </c>
      <c r="I134" s="23">
        <v>26</v>
      </c>
      <c r="J134" s="24">
        <f t="shared" si="12"/>
        <v>65.8</v>
      </c>
    </row>
    <row r="135" ht="18" customHeight="true" spans="1:10">
      <c r="A135" s="13"/>
      <c r="B135" s="14" t="s">
        <v>140</v>
      </c>
      <c r="C135" s="12">
        <v>120</v>
      </c>
      <c r="D135" s="12">
        <v>132</v>
      </c>
      <c r="E135" s="12">
        <f t="shared" ref="E135:E198" si="13">C135*1.5+D135*2</f>
        <v>444</v>
      </c>
      <c r="F135" s="13">
        <v>336</v>
      </c>
      <c r="G135" s="12">
        <f t="shared" si="10"/>
        <v>108</v>
      </c>
      <c r="H135" s="21">
        <f t="shared" ref="H135:H193" si="14">C135</f>
        <v>120</v>
      </c>
      <c r="I135" s="23">
        <v>145</v>
      </c>
      <c r="J135" s="24">
        <f t="shared" ref="J135:J194" si="15">(H135+I135)*1.4</f>
        <v>371</v>
      </c>
    </row>
    <row r="136" ht="17.9" customHeight="true" spans="1:10">
      <c r="A136" s="13">
        <v>117</v>
      </c>
      <c r="B136" s="15" t="s">
        <v>141</v>
      </c>
      <c r="C136" s="12">
        <v>11</v>
      </c>
      <c r="D136" s="12">
        <v>14</v>
      </c>
      <c r="E136" s="12">
        <f t="shared" si="13"/>
        <v>44.5</v>
      </c>
      <c r="F136" s="13">
        <v>30.8</v>
      </c>
      <c r="G136" s="12">
        <f t="shared" si="10"/>
        <v>13.7</v>
      </c>
      <c r="H136" s="21">
        <f t="shared" si="14"/>
        <v>11</v>
      </c>
      <c r="I136" s="23">
        <v>9</v>
      </c>
      <c r="J136" s="24">
        <f t="shared" si="15"/>
        <v>28</v>
      </c>
    </row>
    <row r="137" ht="17.9" customHeight="true" spans="1:10">
      <c r="A137" s="13">
        <v>118</v>
      </c>
      <c r="B137" s="15" t="s">
        <v>142</v>
      </c>
      <c r="C137" s="12">
        <v>17</v>
      </c>
      <c r="D137" s="12">
        <v>16</v>
      </c>
      <c r="E137" s="12">
        <f t="shared" si="13"/>
        <v>57.5</v>
      </c>
      <c r="F137" s="13">
        <v>47.6</v>
      </c>
      <c r="G137" s="12">
        <f t="shared" si="10"/>
        <v>9.9</v>
      </c>
      <c r="H137" s="21">
        <f t="shared" si="14"/>
        <v>17</v>
      </c>
      <c r="I137" s="23">
        <v>32</v>
      </c>
      <c r="J137" s="24">
        <f t="shared" si="15"/>
        <v>68.6</v>
      </c>
    </row>
    <row r="138" ht="17.9" customHeight="true" spans="1:10">
      <c r="A138" s="13">
        <v>119</v>
      </c>
      <c r="B138" s="15" t="s">
        <v>143</v>
      </c>
      <c r="C138" s="12">
        <v>23</v>
      </c>
      <c r="D138" s="12">
        <v>25</v>
      </c>
      <c r="E138" s="12">
        <f t="shared" si="13"/>
        <v>84.5</v>
      </c>
      <c r="F138" s="13">
        <v>63</v>
      </c>
      <c r="G138" s="12">
        <f t="shared" si="10"/>
        <v>21.5</v>
      </c>
      <c r="H138" s="21">
        <f t="shared" si="14"/>
        <v>23</v>
      </c>
      <c r="I138" s="23">
        <v>18</v>
      </c>
      <c r="J138" s="24">
        <f t="shared" si="15"/>
        <v>57.4</v>
      </c>
    </row>
    <row r="139" ht="17.9" customHeight="true" spans="1:10">
      <c r="A139" s="13">
        <v>120</v>
      </c>
      <c r="B139" s="15" t="s">
        <v>144</v>
      </c>
      <c r="C139" s="12">
        <v>22</v>
      </c>
      <c r="D139" s="12">
        <v>25</v>
      </c>
      <c r="E139" s="12">
        <f t="shared" si="13"/>
        <v>83</v>
      </c>
      <c r="F139" s="13">
        <v>58.8</v>
      </c>
      <c r="G139" s="12">
        <f t="shared" si="10"/>
        <v>24.2</v>
      </c>
      <c r="H139" s="21">
        <f t="shared" si="14"/>
        <v>22</v>
      </c>
      <c r="I139" s="23">
        <v>12</v>
      </c>
      <c r="J139" s="24">
        <f t="shared" si="15"/>
        <v>47.6</v>
      </c>
    </row>
    <row r="140" ht="17.9" customHeight="true" spans="1:10">
      <c r="A140" s="13">
        <v>121</v>
      </c>
      <c r="B140" s="15" t="s">
        <v>145</v>
      </c>
      <c r="C140" s="12">
        <v>10</v>
      </c>
      <c r="D140" s="12">
        <v>13</v>
      </c>
      <c r="E140" s="12">
        <f t="shared" si="13"/>
        <v>41</v>
      </c>
      <c r="F140" s="13">
        <v>30.8</v>
      </c>
      <c r="G140" s="12">
        <f t="shared" si="10"/>
        <v>10.2</v>
      </c>
      <c r="H140" s="21">
        <f t="shared" si="14"/>
        <v>10</v>
      </c>
      <c r="I140" s="23">
        <v>19</v>
      </c>
      <c r="J140" s="24">
        <f t="shared" si="15"/>
        <v>40.6</v>
      </c>
    </row>
    <row r="141" ht="17.9" customHeight="true" spans="1:10">
      <c r="A141" s="13">
        <v>122</v>
      </c>
      <c r="B141" s="15" t="s">
        <v>146</v>
      </c>
      <c r="C141" s="12">
        <v>14</v>
      </c>
      <c r="D141" s="12">
        <v>15</v>
      </c>
      <c r="E141" s="12">
        <f t="shared" si="13"/>
        <v>51</v>
      </c>
      <c r="F141" s="13">
        <v>40.6</v>
      </c>
      <c r="G141" s="12">
        <f t="shared" ref="G141:G204" si="16">E141-F141</f>
        <v>10.4</v>
      </c>
      <c r="H141" s="21">
        <f t="shared" si="14"/>
        <v>14</v>
      </c>
      <c r="I141" s="23">
        <v>38</v>
      </c>
      <c r="J141" s="24">
        <f t="shared" si="15"/>
        <v>72.8</v>
      </c>
    </row>
    <row r="142" ht="17.9" customHeight="true" spans="1:10">
      <c r="A142" s="13">
        <v>123</v>
      </c>
      <c r="B142" s="15" t="s">
        <v>147</v>
      </c>
      <c r="C142" s="12">
        <v>8</v>
      </c>
      <c r="D142" s="12">
        <v>8</v>
      </c>
      <c r="E142" s="12">
        <f t="shared" si="13"/>
        <v>28</v>
      </c>
      <c r="F142" s="13">
        <v>22.4</v>
      </c>
      <c r="G142" s="12">
        <f t="shared" si="16"/>
        <v>5.6</v>
      </c>
      <c r="H142" s="21">
        <f t="shared" si="14"/>
        <v>8</v>
      </c>
      <c r="I142" s="23">
        <v>13</v>
      </c>
      <c r="J142" s="24">
        <f t="shared" si="15"/>
        <v>29.4</v>
      </c>
    </row>
    <row r="143" ht="17.9" customHeight="true" spans="1:10">
      <c r="A143" s="13">
        <v>124</v>
      </c>
      <c r="B143" s="15" t="s">
        <v>148</v>
      </c>
      <c r="C143" s="12">
        <v>2</v>
      </c>
      <c r="D143" s="12">
        <v>6</v>
      </c>
      <c r="E143" s="12">
        <f t="shared" si="13"/>
        <v>15</v>
      </c>
      <c r="F143" s="13">
        <v>5.6</v>
      </c>
      <c r="G143" s="12">
        <f t="shared" si="16"/>
        <v>9.4</v>
      </c>
      <c r="H143" s="21">
        <f t="shared" si="14"/>
        <v>2</v>
      </c>
      <c r="I143" s="23">
        <v>0</v>
      </c>
      <c r="J143" s="24">
        <f t="shared" si="15"/>
        <v>2.8</v>
      </c>
    </row>
    <row r="144" ht="17.9" customHeight="true" spans="1:10">
      <c r="A144" s="13">
        <v>125</v>
      </c>
      <c r="B144" s="18" t="s">
        <v>149</v>
      </c>
      <c r="C144" s="12">
        <v>13</v>
      </c>
      <c r="D144" s="12">
        <v>10</v>
      </c>
      <c r="E144" s="12">
        <f t="shared" si="13"/>
        <v>39.5</v>
      </c>
      <c r="F144" s="13">
        <v>36.4</v>
      </c>
      <c r="G144" s="12">
        <f t="shared" si="16"/>
        <v>3.1</v>
      </c>
      <c r="H144" s="21">
        <f t="shared" si="14"/>
        <v>13</v>
      </c>
      <c r="I144" s="23">
        <v>4</v>
      </c>
      <c r="J144" s="24">
        <f t="shared" si="15"/>
        <v>23.8</v>
      </c>
    </row>
    <row r="145" ht="17.9" customHeight="true" spans="1:10">
      <c r="A145" s="13"/>
      <c r="B145" s="14" t="s">
        <v>150</v>
      </c>
      <c r="C145" s="17">
        <v>72</v>
      </c>
      <c r="D145" s="17">
        <v>74</v>
      </c>
      <c r="E145" s="12">
        <f t="shared" si="13"/>
        <v>256</v>
      </c>
      <c r="F145" s="13">
        <v>207.2</v>
      </c>
      <c r="G145" s="12">
        <f t="shared" si="16"/>
        <v>48.8</v>
      </c>
      <c r="H145" s="21">
        <f t="shared" si="14"/>
        <v>72</v>
      </c>
      <c r="I145" s="23">
        <v>78</v>
      </c>
      <c r="J145" s="24">
        <f t="shared" si="15"/>
        <v>210</v>
      </c>
    </row>
    <row r="146" ht="17.9" customHeight="true" spans="1:10">
      <c r="A146" s="13">
        <v>126</v>
      </c>
      <c r="B146" s="15" t="s">
        <v>151</v>
      </c>
      <c r="C146" s="17">
        <v>10</v>
      </c>
      <c r="D146" s="17">
        <v>13</v>
      </c>
      <c r="E146" s="12">
        <f t="shared" si="13"/>
        <v>41</v>
      </c>
      <c r="F146" s="13">
        <v>29.4</v>
      </c>
      <c r="G146" s="12">
        <f t="shared" si="16"/>
        <v>11.6</v>
      </c>
      <c r="H146" s="21">
        <f t="shared" si="14"/>
        <v>10</v>
      </c>
      <c r="I146" s="23">
        <v>11</v>
      </c>
      <c r="J146" s="24">
        <f t="shared" si="15"/>
        <v>29.4</v>
      </c>
    </row>
    <row r="147" ht="17.9" customHeight="true" spans="1:10">
      <c r="A147" s="13">
        <v>127</v>
      </c>
      <c r="B147" s="15" t="s">
        <v>152</v>
      </c>
      <c r="C147" s="17">
        <v>15</v>
      </c>
      <c r="D147" s="17">
        <v>13</v>
      </c>
      <c r="E147" s="12">
        <f t="shared" si="13"/>
        <v>48.5</v>
      </c>
      <c r="F147" s="13">
        <v>43.4</v>
      </c>
      <c r="G147" s="12">
        <f t="shared" si="16"/>
        <v>5.1</v>
      </c>
      <c r="H147" s="21">
        <f t="shared" si="14"/>
        <v>15</v>
      </c>
      <c r="I147" s="23">
        <v>15</v>
      </c>
      <c r="J147" s="24">
        <f t="shared" si="15"/>
        <v>42</v>
      </c>
    </row>
    <row r="148" ht="17.9" customHeight="true" spans="1:10">
      <c r="A148" s="13">
        <v>128</v>
      </c>
      <c r="B148" s="15" t="s">
        <v>153</v>
      </c>
      <c r="C148" s="17">
        <v>12</v>
      </c>
      <c r="D148" s="17">
        <v>16</v>
      </c>
      <c r="E148" s="12">
        <f t="shared" si="13"/>
        <v>50</v>
      </c>
      <c r="F148" s="13">
        <v>35</v>
      </c>
      <c r="G148" s="12">
        <f t="shared" si="16"/>
        <v>15</v>
      </c>
      <c r="H148" s="21">
        <f t="shared" si="14"/>
        <v>12</v>
      </c>
      <c r="I148" s="23">
        <v>12</v>
      </c>
      <c r="J148" s="24">
        <f t="shared" si="15"/>
        <v>33.6</v>
      </c>
    </row>
    <row r="149" ht="17.9" customHeight="true" spans="1:10">
      <c r="A149" s="13">
        <v>129</v>
      </c>
      <c r="B149" s="15" t="s">
        <v>154</v>
      </c>
      <c r="C149" s="17">
        <v>18</v>
      </c>
      <c r="D149" s="17">
        <v>17</v>
      </c>
      <c r="E149" s="12">
        <f t="shared" si="13"/>
        <v>61</v>
      </c>
      <c r="F149" s="13">
        <v>50.4</v>
      </c>
      <c r="G149" s="12">
        <f t="shared" si="16"/>
        <v>10.6</v>
      </c>
      <c r="H149" s="21">
        <f t="shared" si="14"/>
        <v>18</v>
      </c>
      <c r="I149" s="23">
        <v>22</v>
      </c>
      <c r="J149" s="24">
        <f t="shared" si="15"/>
        <v>56</v>
      </c>
    </row>
    <row r="150" ht="17.9" customHeight="true" spans="1:10">
      <c r="A150" s="13">
        <v>130</v>
      </c>
      <c r="B150" s="15" t="s">
        <v>155</v>
      </c>
      <c r="C150" s="17">
        <v>15</v>
      </c>
      <c r="D150" s="17">
        <v>12</v>
      </c>
      <c r="E150" s="12">
        <f t="shared" si="13"/>
        <v>46.5</v>
      </c>
      <c r="F150" s="13">
        <v>43.4</v>
      </c>
      <c r="G150" s="12">
        <f t="shared" si="16"/>
        <v>3.1</v>
      </c>
      <c r="H150" s="21">
        <f t="shared" si="14"/>
        <v>15</v>
      </c>
      <c r="I150" s="23">
        <v>18</v>
      </c>
      <c r="J150" s="24">
        <f t="shared" si="15"/>
        <v>46.2</v>
      </c>
    </row>
    <row r="151" ht="17.9" customHeight="true" spans="1:10">
      <c r="A151" s="13">
        <v>131</v>
      </c>
      <c r="B151" s="15" t="s">
        <v>71</v>
      </c>
      <c r="C151" s="17">
        <v>2</v>
      </c>
      <c r="D151" s="17">
        <v>3</v>
      </c>
      <c r="E151" s="12">
        <f t="shared" si="13"/>
        <v>9</v>
      </c>
      <c r="F151" s="13">
        <v>5.6</v>
      </c>
      <c r="G151" s="12">
        <f t="shared" si="16"/>
        <v>3.4</v>
      </c>
      <c r="H151" s="21">
        <f t="shared" si="14"/>
        <v>2</v>
      </c>
      <c r="I151" s="23">
        <v>0</v>
      </c>
      <c r="J151" s="24">
        <f t="shared" si="15"/>
        <v>2.8</v>
      </c>
    </row>
    <row r="152" ht="17.5" customHeight="true" spans="1:10">
      <c r="A152" s="13"/>
      <c r="B152" s="14" t="s">
        <v>156</v>
      </c>
      <c r="C152" s="12">
        <v>85</v>
      </c>
      <c r="D152" s="12">
        <v>49</v>
      </c>
      <c r="E152" s="12">
        <f t="shared" si="13"/>
        <v>225.5</v>
      </c>
      <c r="F152" s="13">
        <v>242.2</v>
      </c>
      <c r="G152" s="12">
        <f t="shared" si="16"/>
        <v>-16.7</v>
      </c>
      <c r="H152" s="21">
        <f t="shared" si="14"/>
        <v>85</v>
      </c>
      <c r="I152" s="23">
        <v>60</v>
      </c>
      <c r="J152" s="24">
        <f t="shared" si="15"/>
        <v>203</v>
      </c>
    </row>
    <row r="153" ht="17.5" customHeight="true" spans="1:10">
      <c r="A153" s="13">
        <v>132</v>
      </c>
      <c r="B153" s="15" t="s">
        <v>157</v>
      </c>
      <c r="C153" s="12">
        <v>12</v>
      </c>
      <c r="D153" s="12">
        <v>11</v>
      </c>
      <c r="E153" s="12">
        <f t="shared" si="13"/>
        <v>40</v>
      </c>
      <c r="F153" s="13">
        <v>33.6</v>
      </c>
      <c r="G153" s="12">
        <f t="shared" si="16"/>
        <v>6.4</v>
      </c>
      <c r="H153" s="21">
        <f t="shared" si="14"/>
        <v>12</v>
      </c>
      <c r="I153" s="23">
        <v>6</v>
      </c>
      <c r="J153" s="24">
        <f t="shared" si="15"/>
        <v>25.2</v>
      </c>
    </row>
    <row r="154" ht="17.5" customHeight="true" spans="1:10">
      <c r="A154" s="13">
        <v>133</v>
      </c>
      <c r="B154" s="15" t="s">
        <v>158</v>
      </c>
      <c r="C154" s="12">
        <v>13</v>
      </c>
      <c r="D154" s="12">
        <v>3</v>
      </c>
      <c r="E154" s="12">
        <f t="shared" si="13"/>
        <v>25.5</v>
      </c>
      <c r="F154" s="13">
        <v>36.4</v>
      </c>
      <c r="G154" s="12">
        <f t="shared" si="16"/>
        <v>-10.9</v>
      </c>
      <c r="H154" s="21">
        <f t="shared" si="14"/>
        <v>13</v>
      </c>
      <c r="I154" s="23">
        <v>10</v>
      </c>
      <c r="J154" s="24">
        <f t="shared" si="15"/>
        <v>32.2</v>
      </c>
    </row>
    <row r="155" ht="17.5" customHeight="true" spans="1:10">
      <c r="A155" s="13">
        <v>134</v>
      </c>
      <c r="B155" s="15" t="s">
        <v>159</v>
      </c>
      <c r="C155" s="12">
        <v>7</v>
      </c>
      <c r="D155" s="12">
        <v>8</v>
      </c>
      <c r="E155" s="12">
        <f t="shared" si="13"/>
        <v>26.5</v>
      </c>
      <c r="F155" s="13">
        <v>21</v>
      </c>
      <c r="G155" s="12">
        <f t="shared" si="16"/>
        <v>5.5</v>
      </c>
      <c r="H155" s="21">
        <f t="shared" si="14"/>
        <v>7</v>
      </c>
      <c r="I155" s="23">
        <v>10</v>
      </c>
      <c r="J155" s="24">
        <f t="shared" si="15"/>
        <v>23.8</v>
      </c>
    </row>
    <row r="156" ht="17.5" customHeight="true" spans="1:10">
      <c r="A156" s="13">
        <v>135</v>
      </c>
      <c r="B156" s="15" t="s">
        <v>160</v>
      </c>
      <c r="C156" s="12">
        <v>10</v>
      </c>
      <c r="D156" s="12">
        <v>5</v>
      </c>
      <c r="E156" s="12">
        <f t="shared" si="13"/>
        <v>25</v>
      </c>
      <c r="F156" s="13">
        <v>28</v>
      </c>
      <c r="G156" s="12">
        <f t="shared" si="16"/>
        <v>-3</v>
      </c>
      <c r="H156" s="21">
        <f t="shared" si="14"/>
        <v>10</v>
      </c>
      <c r="I156" s="23">
        <v>6</v>
      </c>
      <c r="J156" s="24">
        <f t="shared" si="15"/>
        <v>22.4</v>
      </c>
    </row>
    <row r="157" ht="17.5" customHeight="true" spans="1:10">
      <c r="A157" s="13">
        <v>136</v>
      </c>
      <c r="B157" s="15" t="s">
        <v>161</v>
      </c>
      <c r="C157" s="12">
        <v>6</v>
      </c>
      <c r="D157" s="12">
        <v>0</v>
      </c>
      <c r="E157" s="12">
        <f t="shared" si="13"/>
        <v>9</v>
      </c>
      <c r="F157" s="13">
        <v>18.2</v>
      </c>
      <c r="G157" s="12">
        <f t="shared" si="16"/>
        <v>-9.2</v>
      </c>
      <c r="H157" s="21">
        <f t="shared" si="14"/>
        <v>6</v>
      </c>
      <c r="I157" s="23">
        <v>4</v>
      </c>
      <c r="J157" s="24">
        <f t="shared" si="15"/>
        <v>14</v>
      </c>
    </row>
    <row r="158" ht="17.5" customHeight="true" spans="1:10">
      <c r="A158" s="13">
        <v>137</v>
      </c>
      <c r="B158" s="15" t="s">
        <v>162</v>
      </c>
      <c r="C158" s="12">
        <v>19</v>
      </c>
      <c r="D158" s="12">
        <v>8</v>
      </c>
      <c r="E158" s="12">
        <f t="shared" si="13"/>
        <v>44.5</v>
      </c>
      <c r="F158" s="13">
        <v>53.2</v>
      </c>
      <c r="G158" s="12">
        <f t="shared" si="16"/>
        <v>-8.7</v>
      </c>
      <c r="H158" s="21">
        <f t="shared" si="14"/>
        <v>19</v>
      </c>
      <c r="I158" s="23">
        <v>10</v>
      </c>
      <c r="J158" s="24">
        <f t="shared" si="15"/>
        <v>40.6</v>
      </c>
    </row>
    <row r="159" ht="17.5" customHeight="true" spans="1:10">
      <c r="A159" s="13">
        <v>138</v>
      </c>
      <c r="B159" s="15" t="s">
        <v>163</v>
      </c>
      <c r="C159" s="12">
        <v>11</v>
      </c>
      <c r="D159" s="12">
        <v>7</v>
      </c>
      <c r="E159" s="12">
        <f t="shared" si="13"/>
        <v>30.5</v>
      </c>
      <c r="F159" s="13">
        <v>30.8</v>
      </c>
      <c r="G159" s="12">
        <f t="shared" si="16"/>
        <v>-0.300000000000001</v>
      </c>
      <c r="H159" s="21">
        <f t="shared" si="14"/>
        <v>11</v>
      </c>
      <c r="I159" s="23">
        <v>10</v>
      </c>
      <c r="J159" s="24">
        <f t="shared" si="15"/>
        <v>29.4</v>
      </c>
    </row>
    <row r="160" ht="17.5" customHeight="true" spans="1:10">
      <c r="A160" s="13">
        <v>139</v>
      </c>
      <c r="B160" s="15" t="s">
        <v>164</v>
      </c>
      <c r="C160" s="12">
        <v>6</v>
      </c>
      <c r="D160" s="12">
        <v>7</v>
      </c>
      <c r="E160" s="12">
        <f t="shared" si="13"/>
        <v>23</v>
      </c>
      <c r="F160" s="13">
        <v>18.2</v>
      </c>
      <c r="G160" s="12">
        <f t="shared" si="16"/>
        <v>4.8</v>
      </c>
      <c r="H160" s="21">
        <f t="shared" si="14"/>
        <v>6</v>
      </c>
      <c r="I160" s="23">
        <v>4</v>
      </c>
      <c r="J160" s="24">
        <f t="shared" si="15"/>
        <v>14</v>
      </c>
    </row>
    <row r="161" ht="17.5" customHeight="true" spans="1:10">
      <c r="A161" s="13">
        <v>140</v>
      </c>
      <c r="B161" s="15" t="s">
        <v>165</v>
      </c>
      <c r="C161" s="12">
        <v>1</v>
      </c>
      <c r="D161" s="12">
        <v>0</v>
      </c>
      <c r="E161" s="12">
        <f t="shared" si="13"/>
        <v>1.5</v>
      </c>
      <c r="F161" s="13">
        <v>2.8</v>
      </c>
      <c r="G161" s="12">
        <f t="shared" si="16"/>
        <v>-1.3</v>
      </c>
      <c r="H161" s="21">
        <f t="shared" si="14"/>
        <v>1</v>
      </c>
      <c r="I161" s="23">
        <v>0</v>
      </c>
      <c r="J161" s="24">
        <f t="shared" si="15"/>
        <v>1.4</v>
      </c>
    </row>
    <row r="162" ht="17.5" customHeight="true" spans="1:10">
      <c r="A162" s="13"/>
      <c r="B162" s="14" t="s">
        <v>166</v>
      </c>
      <c r="C162" s="12">
        <v>125</v>
      </c>
      <c r="D162" s="12">
        <v>0</v>
      </c>
      <c r="E162" s="12">
        <f t="shared" si="13"/>
        <v>187.5</v>
      </c>
      <c r="F162" s="13">
        <v>354.2</v>
      </c>
      <c r="G162" s="12">
        <f t="shared" si="16"/>
        <v>-166.7</v>
      </c>
      <c r="H162" s="21">
        <f t="shared" si="14"/>
        <v>125</v>
      </c>
      <c r="I162" s="23">
        <v>136</v>
      </c>
      <c r="J162" s="24">
        <f t="shared" si="15"/>
        <v>365.4</v>
      </c>
    </row>
    <row r="163" ht="17.5" customHeight="true" spans="1:10">
      <c r="A163" s="13">
        <v>141</v>
      </c>
      <c r="B163" s="15" t="s">
        <v>167</v>
      </c>
      <c r="C163" s="12">
        <v>3</v>
      </c>
      <c r="D163" s="12">
        <v>0</v>
      </c>
      <c r="E163" s="12">
        <f t="shared" si="13"/>
        <v>4.5</v>
      </c>
      <c r="F163" s="13">
        <v>8.4</v>
      </c>
      <c r="G163" s="12">
        <f t="shared" si="16"/>
        <v>-3.9</v>
      </c>
      <c r="H163" s="21">
        <f t="shared" si="14"/>
        <v>3</v>
      </c>
      <c r="I163" s="23">
        <v>3</v>
      </c>
      <c r="J163" s="24">
        <f t="shared" si="15"/>
        <v>8.4</v>
      </c>
    </row>
    <row r="164" ht="17.5" customHeight="true" spans="1:10">
      <c r="A164" s="13">
        <v>142</v>
      </c>
      <c r="B164" s="15" t="s">
        <v>168</v>
      </c>
      <c r="C164" s="12">
        <v>40</v>
      </c>
      <c r="D164" s="12">
        <v>0</v>
      </c>
      <c r="E164" s="12">
        <f t="shared" si="13"/>
        <v>60</v>
      </c>
      <c r="F164" s="13">
        <v>112</v>
      </c>
      <c r="G164" s="12">
        <f t="shared" si="16"/>
        <v>-52</v>
      </c>
      <c r="H164" s="21">
        <f t="shared" si="14"/>
        <v>40</v>
      </c>
      <c r="I164" s="23">
        <v>24</v>
      </c>
      <c r="J164" s="24">
        <f t="shared" si="15"/>
        <v>89.6</v>
      </c>
    </row>
    <row r="165" ht="17.5" customHeight="true" spans="1:10">
      <c r="A165" s="13">
        <v>143</v>
      </c>
      <c r="B165" s="15" t="s">
        <v>169</v>
      </c>
      <c r="C165" s="16">
        <v>19</v>
      </c>
      <c r="D165" s="16">
        <v>0</v>
      </c>
      <c r="E165" s="12">
        <f t="shared" si="13"/>
        <v>28.5</v>
      </c>
      <c r="F165" s="13">
        <v>53.2</v>
      </c>
      <c r="G165" s="12">
        <f t="shared" si="16"/>
        <v>-24.7</v>
      </c>
      <c r="H165" s="21">
        <f t="shared" si="14"/>
        <v>19</v>
      </c>
      <c r="I165" s="25">
        <v>22</v>
      </c>
      <c r="J165" s="24">
        <f t="shared" si="15"/>
        <v>57.4</v>
      </c>
    </row>
    <row r="166" ht="17.5" customHeight="true" spans="1:10">
      <c r="A166" s="13">
        <v>144</v>
      </c>
      <c r="B166" s="15" t="s">
        <v>170</v>
      </c>
      <c r="C166" s="16">
        <v>30</v>
      </c>
      <c r="D166" s="16">
        <v>0</v>
      </c>
      <c r="E166" s="12">
        <f t="shared" si="13"/>
        <v>45</v>
      </c>
      <c r="F166" s="13">
        <v>85.4</v>
      </c>
      <c r="G166" s="12">
        <f t="shared" si="16"/>
        <v>-40.4</v>
      </c>
      <c r="H166" s="21">
        <f t="shared" si="14"/>
        <v>30</v>
      </c>
      <c r="I166" s="25">
        <v>26</v>
      </c>
      <c r="J166" s="24">
        <f t="shared" si="15"/>
        <v>78.4</v>
      </c>
    </row>
    <row r="167" ht="17.5" customHeight="true" spans="1:10">
      <c r="A167" s="13">
        <v>145</v>
      </c>
      <c r="B167" s="15" t="s">
        <v>171</v>
      </c>
      <c r="C167" s="16">
        <v>7</v>
      </c>
      <c r="D167" s="16">
        <v>0</v>
      </c>
      <c r="E167" s="12">
        <f t="shared" si="13"/>
        <v>10.5</v>
      </c>
      <c r="F167" s="13">
        <v>21</v>
      </c>
      <c r="G167" s="12">
        <f t="shared" si="16"/>
        <v>-10.5</v>
      </c>
      <c r="H167" s="21">
        <f t="shared" si="14"/>
        <v>7</v>
      </c>
      <c r="I167" s="25">
        <v>15</v>
      </c>
      <c r="J167" s="24">
        <f t="shared" si="15"/>
        <v>30.8</v>
      </c>
    </row>
    <row r="168" ht="17.5" customHeight="true" spans="1:10">
      <c r="A168" s="13">
        <v>146</v>
      </c>
      <c r="B168" s="15" t="s">
        <v>172</v>
      </c>
      <c r="C168" s="16">
        <v>10</v>
      </c>
      <c r="D168" s="16">
        <v>0</v>
      </c>
      <c r="E168" s="12">
        <f t="shared" si="13"/>
        <v>15</v>
      </c>
      <c r="F168" s="13">
        <v>29.4</v>
      </c>
      <c r="G168" s="12">
        <f t="shared" si="16"/>
        <v>-14.4</v>
      </c>
      <c r="H168" s="21">
        <f t="shared" si="14"/>
        <v>10</v>
      </c>
      <c r="I168" s="25">
        <v>13</v>
      </c>
      <c r="J168" s="24">
        <f t="shared" si="15"/>
        <v>32.2</v>
      </c>
    </row>
    <row r="169" ht="17.5" customHeight="true" spans="1:10">
      <c r="A169" s="13">
        <v>147</v>
      </c>
      <c r="B169" s="15" t="s">
        <v>173</v>
      </c>
      <c r="C169" s="16">
        <v>16</v>
      </c>
      <c r="D169" s="16">
        <v>0</v>
      </c>
      <c r="E169" s="12">
        <f t="shared" si="13"/>
        <v>24</v>
      </c>
      <c r="F169" s="13">
        <v>44.8</v>
      </c>
      <c r="G169" s="12">
        <f t="shared" si="16"/>
        <v>-20.8</v>
      </c>
      <c r="H169" s="21">
        <f t="shared" si="14"/>
        <v>16</v>
      </c>
      <c r="I169" s="25">
        <v>33</v>
      </c>
      <c r="J169" s="24">
        <f t="shared" si="15"/>
        <v>68.6</v>
      </c>
    </row>
    <row r="170" ht="17.5" customHeight="true" spans="1:10">
      <c r="A170" s="13"/>
      <c r="B170" s="14" t="s">
        <v>174</v>
      </c>
      <c r="C170" s="17">
        <v>84</v>
      </c>
      <c r="D170" s="17">
        <v>46</v>
      </c>
      <c r="E170" s="12">
        <f t="shared" si="13"/>
        <v>218</v>
      </c>
      <c r="F170" s="13">
        <v>235.2</v>
      </c>
      <c r="G170" s="12">
        <f t="shared" si="16"/>
        <v>-17.2</v>
      </c>
      <c r="H170" s="21">
        <f t="shared" si="14"/>
        <v>84</v>
      </c>
      <c r="I170" s="24">
        <v>90</v>
      </c>
      <c r="J170" s="24">
        <f t="shared" si="15"/>
        <v>243.6</v>
      </c>
    </row>
    <row r="171" ht="17.5" customHeight="true" spans="1:10">
      <c r="A171" s="13">
        <v>148</v>
      </c>
      <c r="B171" s="15" t="s">
        <v>175</v>
      </c>
      <c r="C171" s="17">
        <v>22</v>
      </c>
      <c r="D171" s="17">
        <v>14</v>
      </c>
      <c r="E171" s="12">
        <f t="shared" si="13"/>
        <v>61</v>
      </c>
      <c r="F171" s="13">
        <v>61.6</v>
      </c>
      <c r="G171" s="12">
        <f t="shared" si="16"/>
        <v>-0.600000000000001</v>
      </c>
      <c r="H171" s="21">
        <f t="shared" si="14"/>
        <v>22</v>
      </c>
      <c r="I171" s="24">
        <v>20</v>
      </c>
      <c r="J171" s="24">
        <f t="shared" si="15"/>
        <v>58.8</v>
      </c>
    </row>
    <row r="172" ht="17.5" customHeight="true" spans="1:10">
      <c r="A172" s="13">
        <v>149</v>
      </c>
      <c r="B172" s="15" t="s">
        <v>176</v>
      </c>
      <c r="C172" s="17">
        <v>33</v>
      </c>
      <c r="D172" s="17">
        <v>26</v>
      </c>
      <c r="E172" s="12">
        <f t="shared" si="13"/>
        <v>101.5</v>
      </c>
      <c r="F172" s="13">
        <v>89.6</v>
      </c>
      <c r="G172" s="12">
        <f t="shared" si="16"/>
        <v>11.9</v>
      </c>
      <c r="H172" s="21">
        <f t="shared" si="14"/>
        <v>33</v>
      </c>
      <c r="I172" s="24">
        <v>40</v>
      </c>
      <c r="J172" s="24">
        <f t="shared" si="15"/>
        <v>102.2</v>
      </c>
    </row>
    <row r="173" ht="17.5" customHeight="true" spans="1:10">
      <c r="A173" s="13">
        <v>150</v>
      </c>
      <c r="B173" s="15" t="s">
        <v>177</v>
      </c>
      <c r="C173" s="17">
        <v>27</v>
      </c>
      <c r="D173" s="17">
        <v>5</v>
      </c>
      <c r="E173" s="12">
        <f t="shared" si="13"/>
        <v>50.5</v>
      </c>
      <c r="F173" s="13">
        <v>78.4</v>
      </c>
      <c r="G173" s="12">
        <f t="shared" si="16"/>
        <v>-27.9</v>
      </c>
      <c r="H173" s="21">
        <f t="shared" si="14"/>
        <v>27</v>
      </c>
      <c r="I173" s="24">
        <v>28</v>
      </c>
      <c r="J173" s="24">
        <f t="shared" si="15"/>
        <v>77</v>
      </c>
    </row>
    <row r="174" ht="17.5" customHeight="true" spans="1:10">
      <c r="A174" s="13">
        <v>151</v>
      </c>
      <c r="B174" s="15" t="s">
        <v>38</v>
      </c>
      <c r="C174" s="17">
        <v>1</v>
      </c>
      <c r="D174" s="17">
        <v>1</v>
      </c>
      <c r="E174" s="12">
        <f t="shared" si="13"/>
        <v>3.5</v>
      </c>
      <c r="F174" s="13">
        <v>2.8</v>
      </c>
      <c r="G174" s="12">
        <f t="shared" si="16"/>
        <v>0.7</v>
      </c>
      <c r="H174" s="21">
        <f t="shared" si="14"/>
        <v>1</v>
      </c>
      <c r="I174" s="24">
        <v>1</v>
      </c>
      <c r="J174" s="24">
        <f t="shared" si="15"/>
        <v>2.8</v>
      </c>
    </row>
    <row r="175" ht="17.5" customHeight="true" spans="1:10">
      <c r="A175" s="13">
        <v>152</v>
      </c>
      <c r="B175" s="15" t="s">
        <v>178</v>
      </c>
      <c r="C175" s="17">
        <v>1</v>
      </c>
      <c r="D175" s="17">
        <v>0</v>
      </c>
      <c r="E175" s="12">
        <f t="shared" si="13"/>
        <v>1.5</v>
      </c>
      <c r="F175" s="13">
        <v>2.8</v>
      </c>
      <c r="G175" s="12">
        <f t="shared" si="16"/>
        <v>-1.3</v>
      </c>
      <c r="H175" s="21">
        <f t="shared" si="14"/>
        <v>1</v>
      </c>
      <c r="I175" s="24">
        <v>1</v>
      </c>
      <c r="J175" s="24">
        <f t="shared" si="15"/>
        <v>2.8</v>
      </c>
    </row>
    <row r="176" ht="17.5" customHeight="true" spans="1:10">
      <c r="A176" s="13"/>
      <c r="B176" s="14" t="s">
        <v>179</v>
      </c>
      <c r="C176" s="17">
        <v>160</v>
      </c>
      <c r="D176" s="17">
        <v>179</v>
      </c>
      <c r="E176" s="12">
        <f t="shared" si="13"/>
        <v>598</v>
      </c>
      <c r="F176" s="13">
        <v>442.4</v>
      </c>
      <c r="G176" s="12">
        <f t="shared" si="16"/>
        <v>155.6</v>
      </c>
      <c r="H176" s="21">
        <f t="shared" si="14"/>
        <v>160</v>
      </c>
      <c r="I176" s="24">
        <v>144</v>
      </c>
      <c r="J176" s="24">
        <f t="shared" si="15"/>
        <v>425.6</v>
      </c>
    </row>
    <row r="177" ht="17.5" customHeight="true" spans="1:10">
      <c r="A177" s="13">
        <v>153</v>
      </c>
      <c r="B177" s="15" t="s">
        <v>180</v>
      </c>
      <c r="C177" s="12">
        <v>19</v>
      </c>
      <c r="D177" s="12">
        <v>17</v>
      </c>
      <c r="E177" s="12">
        <f t="shared" si="13"/>
        <v>62.5</v>
      </c>
      <c r="F177" s="13">
        <v>53.2</v>
      </c>
      <c r="G177" s="12">
        <f t="shared" si="16"/>
        <v>9.3</v>
      </c>
      <c r="H177" s="21">
        <f t="shared" si="14"/>
        <v>19</v>
      </c>
      <c r="I177" s="23">
        <v>18</v>
      </c>
      <c r="J177" s="24">
        <f t="shared" si="15"/>
        <v>51.8</v>
      </c>
    </row>
    <row r="178" ht="17.5" customHeight="true" spans="1:10">
      <c r="A178" s="13">
        <v>154</v>
      </c>
      <c r="B178" s="15" t="s">
        <v>181</v>
      </c>
      <c r="C178" s="12">
        <v>10</v>
      </c>
      <c r="D178" s="12">
        <v>10</v>
      </c>
      <c r="E178" s="12">
        <f t="shared" si="13"/>
        <v>35</v>
      </c>
      <c r="F178" s="13">
        <v>28</v>
      </c>
      <c r="G178" s="12">
        <f t="shared" si="16"/>
        <v>7</v>
      </c>
      <c r="H178" s="21">
        <f t="shared" si="14"/>
        <v>10</v>
      </c>
      <c r="I178" s="23">
        <v>10</v>
      </c>
      <c r="J178" s="24">
        <f t="shared" si="15"/>
        <v>28</v>
      </c>
    </row>
    <row r="179" ht="17.5" customHeight="true" spans="1:10">
      <c r="A179" s="13">
        <v>155</v>
      </c>
      <c r="B179" s="15" t="s">
        <v>182</v>
      </c>
      <c r="C179" s="12">
        <v>12</v>
      </c>
      <c r="D179" s="12">
        <v>11</v>
      </c>
      <c r="E179" s="12">
        <f t="shared" si="13"/>
        <v>40</v>
      </c>
      <c r="F179" s="13">
        <v>33.6</v>
      </c>
      <c r="G179" s="12">
        <f t="shared" si="16"/>
        <v>6.4</v>
      </c>
      <c r="H179" s="21">
        <f t="shared" si="14"/>
        <v>12</v>
      </c>
      <c r="I179" s="23">
        <v>10</v>
      </c>
      <c r="J179" s="24">
        <f t="shared" si="15"/>
        <v>30.8</v>
      </c>
    </row>
    <row r="180" ht="17.5" customHeight="true" spans="1:10">
      <c r="A180" s="13">
        <v>156</v>
      </c>
      <c r="B180" s="15" t="s">
        <v>183</v>
      </c>
      <c r="C180" s="12">
        <v>15</v>
      </c>
      <c r="D180" s="12">
        <v>12</v>
      </c>
      <c r="E180" s="12">
        <f t="shared" si="13"/>
        <v>46.5</v>
      </c>
      <c r="F180" s="13">
        <v>42</v>
      </c>
      <c r="G180" s="12">
        <f t="shared" si="16"/>
        <v>4.5</v>
      </c>
      <c r="H180" s="21">
        <f t="shared" si="14"/>
        <v>15</v>
      </c>
      <c r="I180" s="23">
        <v>13</v>
      </c>
      <c r="J180" s="24">
        <f t="shared" si="15"/>
        <v>39.2</v>
      </c>
    </row>
    <row r="181" ht="17.5" customHeight="true" spans="1:10">
      <c r="A181" s="13">
        <v>157</v>
      </c>
      <c r="B181" s="15" t="s">
        <v>184</v>
      </c>
      <c r="C181" s="12">
        <v>11</v>
      </c>
      <c r="D181" s="12">
        <v>12</v>
      </c>
      <c r="E181" s="12">
        <f t="shared" si="13"/>
        <v>40.5</v>
      </c>
      <c r="F181" s="13">
        <v>30.8</v>
      </c>
      <c r="G181" s="12">
        <f t="shared" si="16"/>
        <v>9.7</v>
      </c>
      <c r="H181" s="21">
        <f t="shared" si="14"/>
        <v>11</v>
      </c>
      <c r="I181" s="23">
        <v>11</v>
      </c>
      <c r="J181" s="24">
        <f t="shared" si="15"/>
        <v>30.8</v>
      </c>
    </row>
    <row r="182" ht="17.5" customHeight="true" spans="1:10">
      <c r="A182" s="13">
        <v>158</v>
      </c>
      <c r="B182" s="15" t="s">
        <v>185</v>
      </c>
      <c r="C182" s="12">
        <v>10</v>
      </c>
      <c r="D182" s="12">
        <v>13</v>
      </c>
      <c r="E182" s="12">
        <f t="shared" si="13"/>
        <v>41</v>
      </c>
      <c r="F182" s="13">
        <v>28</v>
      </c>
      <c r="G182" s="12">
        <f t="shared" si="16"/>
        <v>13</v>
      </c>
      <c r="H182" s="21">
        <f t="shared" si="14"/>
        <v>10</v>
      </c>
      <c r="I182" s="23">
        <v>10</v>
      </c>
      <c r="J182" s="24">
        <f t="shared" si="15"/>
        <v>28</v>
      </c>
    </row>
    <row r="183" ht="17.5" customHeight="true" spans="1:10">
      <c r="A183" s="13">
        <v>159</v>
      </c>
      <c r="B183" s="15" t="s">
        <v>186</v>
      </c>
      <c r="C183" s="12">
        <v>14</v>
      </c>
      <c r="D183" s="12">
        <v>10</v>
      </c>
      <c r="E183" s="12">
        <f t="shared" si="13"/>
        <v>41</v>
      </c>
      <c r="F183" s="13">
        <v>39.2</v>
      </c>
      <c r="G183" s="12">
        <f t="shared" si="16"/>
        <v>1.8</v>
      </c>
      <c r="H183" s="21">
        <f t="shared" si="14"/>
        <v>14</v>
      </c>
      <c r="I183" s="23">
        <v>10</v>
      </c>
      <c r="J183" s="24">
        <f t="shared" si="15"/>
        <v>33.6</v>
      </c>
    </row>
    <row r="184" ht="17.5" customHeight="true" spans="1:10">
      <c r="A184" s="13">
        <v>160</v>
      </c>
      <c r="B184" s="15" t="s">
        <v>187</v>
      </c>
      <c r="C184" s="12">
        <v>7</v>
      </c>
      <c r="D184" s="12">
        <v>17</v>
      </c>
      <c r="E184" s="12">
        <f t="shared" si="13"/>
        <v>44.5</v>
      </c>
      <c r="F184" s="13">
        <v>22.4</v>
      </c>
      <c r="G184" s="12">
        <f t="shared" si="16"/>
        <v>22.1</v>
      </c>
      <c r="H184" s="21">
        <f t="shared" si="14"/>
        <v>7</v>
      </c>
      <c r="I184" s="23">
        <v>8</v>
      </c>
      <c r="J184" s="24">
        <f t="shared" si="15"/>
        <v>21</v>
      </c>
    </row>
    <row r="185" ht="17.5" customHeight="true" spans="1:10">
      <c r="A185" s="13">
        <v>161</v>
      </c>
      <c r="B185" s="15" t="s">
        <v>188</v>
      </c>
      <c r="C185" s="12">
        <v>12</v>
      </c>
      <c r="D185" s="12">
        <v>15</v>
      </c>
      <c r="E185" s="12">
        <f t="shared" si="13"/>
        <v>48</v>
      </c>
      <c r="F185" s="13">
        <v>33.6</v>
      </c>
      <c r="G185" s="12">
        <f t="shared" si="16"/>
        <v>14.4</v>
      </c>
      <c r="H185" s="21">
        <f t="shared" si="14"/>
        <v>12</v>
      </c>
      <c r="I185" s="23">
        <v>10</v>
      </c>
      <c r="J185" s="24">
        <f t="shared" si="15"/>
        <v>30.8</v>
      </c>
    </row>
    <row r="186" ht="17.5" customHeight="true" spans="1:10">
      <c r="A186" s="13">
        <v>162</v>
      </c>
      <c r="B186" s="15" t="s">
        <v>189</v>
      </c>
      <c r="C186" s="12">
        <v>11</v>
      </c>
      <c r="D186" s="12">
        <v>13</v>
      </c>
      <c r="E186" s="12">
        <f t="shared" si="13"/>
        <v>42.5</v>
      </c>
      <c r="F186" s="13">
        <v>30.8</v>
      </c>
      <c r="G186" s="12">
        <f t="shared" si="16"/>
        <v>11.7</v>
      </c>
      <c r="H186" s="21">
        <f t="shared" si="14"/>
        <v>11</v>
      </c>
      <c r="I186" s="23">
        <v>12</v>
      </c>
      <c r="J186" s="24">
        <f t="shared" si="15"/>
        <v>32.2</v>
      </c>
    </row>
    <row r="187" ht="17.5" customHeight="true" spans="1:10">
      <c r="A187" s="13">
        <v>163</v>
      </c>
      <c r="B187" s="15" t="s">
        <v>190</v>
      </c>
      <c r="C187" s="12">
        <v>13</v>
      </c>
      <c r="D187" s="12">
        <v>15</v>
      </c>
      <c r="E187" s="12">
        <f t="shared" si="13"/>
        <v>49.5</v>
      </c>
      <c r="F187" s="13">
        <v>36.4</v>
      </c>
      <c r="G187" s="12">
        <f t="shared" si="16"/>
        <v>13.1</v>
      </c>
      <c r="H187" s="21">
        <f t="shared" si="14"/>
        <v>13</v>
      </c>
      <c r="I187" s="23">
        <v>12</v>
      </c>
      <c r="J187" s="24">
        <f t="shared" si="15"/>
        <v>35</v>
      </c>
    </row>
    <row r="188" ht="17.5" customHeight="true" spans="1:10">
      <c r="A188" s="13">
        <v>164</v>
      </c>
      <c r="B188" s="15" t="s">
        <v>191</v>
      </c>
      <c r="C188" s="12">
        <v>16</v>
      </c>
      <c r="D188" s="12">
        <v>24</v>
      </c>
      <c r="E188" s="12">
        <f t="shared" si="13"/>
        <v>72</v>
      </c>
      <c r="F188" s="13">
        <v>36.4</v>
      </c>
      <c r="G188" s="12">
        <f t="shared" si="16"/>
        <v>35.6</v>
      </c>
      <c r="H188" s="21">
        <f t="shared" si="14"/>
        <v>16</v>
      </c>
      <c r="I188" s="23">
        <v>10</v>
      </c>
      <c r="J188" s="24">
        <f t="shared" si="15"/>
        <v>36.4</v>
      </c>
    </row>
    <row r="189" ht="17.5" customHeight="true" spans="1:10">
      <c r="A189" s="13">
        <v>165</v>
      </c>
      <c r="B189" s="15" t="s">
        <v>192</v>
      </c>
      <c r="C189" s="16">
        <v>10</v>
      </c>
      <c r="D189" s="16">
        <v>10</v>
      </c>
      <c r="E189" s="12">
        <f t="shared" si="13"/>
        <v>35</v>
      </c>
      <c r="F189" s="13">
        <v>28</v>
      </c>
      <c r="G189" s="12">
        <f t="shared" si="16"/>
        <v>7</v>
      </c>
      <c r="H189" s="21">
        <f t="shared" si="14"/>
        <v>10</v>
      </c>
      <c r="I189" s="25">
        <v>10</v>
      </c>
      <c r="J189" s="24">
        <f t="shared" si="15"/>
        <v>28</v>
      </c>
    </row>
    <row r="190" ht="17" customHeight="true" spans="1:10">
      <c r="A190" s="13"/>
      <c r="B190" s="14" t="s">
        <v>193</v>
      </c>
      <c r="C190" s="17">
        <v>209</v>
      </c>
      <c r="D190" s="17">
        <v>217</v>
      </c>
      <c r="E190" s="12">
        <f t="shared" si="13"/>
        <v>747.5</v>
      </c>
      <c r="F190" s="13">
        <v>586.6</v>
      </c>
      <c r="G190" s="12">
        <f t="shared" si="16"/>
        <v>160.9</v>
      </c>
      <c r="H190" s="21">
        <f t="shared" si="14"/>
        <v>209</v>
      </c>
      <c r="I190" s="24">
        <v>219</v>
      </c>
      <c r="J190" s="24">
        <f t="shared" si="15"/>
        <v>599.2</v>
      </c>
    </row>
    <row r="191" ht="17" customHeight="true" spans="1:10">
      <c r="A191" s="13">
        <v>166</v>
      </c>
      <c r="B191" s="15" t="s">
        <v>194</v>
      </c>
      <c r="C191" s="17">
        <v>1</v>
      </c>
      <c r="D191" s="17">
        <v>0</v>
      </c>
      <c r="E191" s="12">
        <f t="shared" si="13"/>
        <v>1.5</v>
      </c>
      <c r="F191" s="13">
        <v>2.8</v>
      </c>
      <c r="G191" s="12">
        <f t="shared" si="16"/>
        <v>-1.3</v>
      </c>
      <c r="H191" s="21">
        <f t="shared" si="14"/>
        <v>1</v>
      </c>
      <c r="I191" s="24">
        <v>12</v>
      </c>
      <c r="J191" s="24">
        <f t="shared" si="15"/>
        <v>18.2</v>
      </c>
    </row>
    <row r="192" ht="17" customHeight="true" spans="1:10">
      <c r="A192" s="13">
        <v>167</v>
      </c>
      <c r="B192" s="15" t="s">
        <v>195</v>
      </c>
      <c r="C192" s="17">
        <v>19</v>
      </c>
      <c r="D192" s="17">
        <v>22</v>
      </c>
      <c r="E192" s="12">
        <f t="shared" si="13"/>
        <v>72.5</v>
      </c>
      <c r="F192" s="13">
        <v>53.2</v>
      </c>
      <c r="G192" s="12">
        <f t="shared" si="16"/>
        <v>19.3</v>
      </c>
      <c r="H192" s="21">
        <f t="shared" si="14"/>
        <v>19</v>
      </c>
      <c r="I192" s="24">
        <v>12</v>
      </c>
      <c r="J192" s="24">
        <f t="shared" si="15"/>
        <v>43.4</v>
      </c>
    </row>
    <row r="193" ht="17" customHeight="true" spans="1:10">
      <c r="A193" s="13">
        <v>168</v>
      </c>
      <c r="B193" s="15" t="s">
        <v>196</v>
      </c>
      <c r="C193" s="17">
        <v>15</v>
      </c>
      <c r="D193" s="17">
        <v>11</v>
      </c>
      <c r="E193" s="12">
        <f t="shared" si="13"/>
        <v>44.5</v>
      </c>
      <c r="F193" s="13">
        <v>42</v>
      </c>
      <c r="G193" s="12">
        <f t="shared" si="16"/>
        <v>2.5</v>
      </c>
      <c r="H193" s="21">
        <f t="shared" si="14"/>
        <v>15</v>
      </c>
      <c r="I193" s="24">
        <v>13</v>
      </c>
      <c r="J193" s="24">
        <f t="shared" si="15"/>
        <v>39.2</v>
      </c>
    </row>
    <row r="194" ht="17" customHeight="true" spans="1:10">
      <c r="A194" s="13">
        <v>169</v>
      </c>
      <c r="B194" s="15" t="s">
        <v>197</v>
      </c>
      <c r="C194" s="17">
        <v>15</v>
      </c>
      <c r="D194" s="17">
        <v>17</v>
      </c>
      <c r="E194" s="12">
        <f t="shared" si="13"/>
        <v>56.5</v>
      </c>
      <c r="F194" s="13">
        <v>42</v>
      </c>
      <c r="G194" s="12">
        <f t="shared" si="16"/>
        <v>14.5</v>
      </c>
      <c r="H194" s="21">
        <f t="shared" ref="H194:H228" si="17">C194</f>
        <v>15</v>
      </c>
      <c r="I194" s="28">
        <v>13</v>
      </c>
      <c r="J194" s="24">
        <f t="shared" si="15"/>
        <v>39.2</v>
      </c>
    </row>
    <row r="195" ht="17" customHeight="true" spans="1:10">
      <c r="A195" s="13">
        <v>170</v>
      </c>
      <c r="B195" s="15" t="s">
        <v>198</v>
      </c>
      <c r="C195" s="17">
        <v>12</v>
      </c>
      <c r="D195" s="17">
        <v>10</v>
      </c>
      <c r="E195" s="12">
        <f t="shared" si="13"/>
        <v>38</v>
      </c>
      <c r="F195" s="13">
        <v>33.6</v>
      </c>
      <c r="G195" s="12">
        <f t="shared" si="16"/>
        <v>4.4</v>
      </c>
      <c r="H195" s="21">
        <f t="shared" si="17"/>
        <v>12</v>
      </c>
      <c r="I195" s="28">
        <v>11</v>
      </c>
      <c r="J195" s="24">
        <f t="shared" ref="J195:J228" si="18">(H195+I195)*1.4</f>
        <v>32.2</v>
      </c>
    </row>
    <row r="196" ht="17" customHeight="true" spans="1:10">
      <c r="A196" s="13">
        <v>171</v>
      </c>
      <c r="B196" s="15" t="s">
        <v>199</v>
      </c>
      <c r="C196" s="17">
        <v>8</v>
      </c>
      <c r="D196" s="17">
        <v>10</v>
      </c>
      <c r="E196" s="12">
        <f t="shared" si="13"/>
        <v>32</v>
      </c>
      <c r="F196" s="13">
        <v>22.4</v>
      </c>
      <c r="G196" s="12">
        <f t="shared" si="16"/>
        <v>9.6</v>
      </c>
      <c r="H196" s="21">
        <f t="shared" si="17"/>
        <v>8</v>
      </c>
      <c r="I196" s="28">
        <v>12</v>
      </c>
      <c r="J196" s="24">
        <f t="shared" si="18"/>
        <v>28</v>
      </c>
    </row>
    <row r="197" ht="17" customHeight="true" spans="1:10">
      <c r="A197" s="13">
        <v>172</v>
      </c>
      <c r="B197" s="15" t="s">
        <v>200</v>
      </c>
      <c r="C197" s="17">
        <v>13</v>
      </c>
      <c r="D197" s="17">
        <v>12</v>
      </c>
      <c r="E197" s="12">
        <f t="shared" si="13"/>
        <v>43.5</v>
      </c>
      <c r="F197" s="13">
        <v>36.4</v>
      </c>
      <c r="G197" s="12">
        <f t="shared" si="16"/>
        <v>7.1</v>
      </c>
      <c r="H197" s="21">
        <f t="shared" si="17"/>
        <v>13</v>
      </c>
      <c r="I197" s="28">
        <v>12</v>
      </c>
      <c r="J197" s="24">
        <f t="shared" si="18"/>
        <v>35</v>
      </c>
    </row>
    <row r="198" ht="17" customHeight="true" spans="1:10">
      <c r="A198" s="13">
        <v>173</v>
      </c>
      <c r="B198" s="15" t="s">
        <v>201</v>
      </c>
      <c r="C198" s="17">
        <v>10</v>
      </c>
      <c r="D198" s="17">
        <v>14</v>
      </c>
      <c r="E198" s="12">
        <f t="shared" si="13"/>
        <v>43</v>
      </c>
      <c r="F198" s="13">
        <v>28</v>
      </c>
      <c r="G198" s="12">
        <f t="shared" si="16"/>
        <v>15</v>
      </c>
      <c r="H198" s="21">
        <f t="shared" si="17"/>
        <v>10</v>
      </c>
      <c r="I198" s="28">
        <v>11</v>
      </c>
      <c r="J198" s="24">
        <f t="shared" si="18"/>
        <v>29.4</v>
      </c>
    </row>
    <row r="199" ht="17" customHeight="true" spans="1:10">
      <c r="A199" s="13">
        <v>174</v>
      </c>
      <c r="B199" s="15" t="s">
        <v>202</v>
      </c>
      <c r="C199" s="17">
        <v>10</v>
      </c>
      <c r="D199" s="17">
        <v>10</v>
      </c>
      <c r="E199" s="12">
        <f t="shared" ref="E199:E227" si="19">C199*1.5+D199*2</f>
        <v>35</v>
      </c>
      <c r="F199" s="13">
        <v>28</v>
      </c>
      <c r="G199" s="12">
        <f t="shared" si="16"/>
        <v>7</v>
      </c>
      <c r="H199" s="21">
        <f t="shared" si="17"/>
        <v>10</v>
      </c>
      <c r="I199" s="28">
        <v>12</v>
      </c>
      <c r="J199" s="24">
        <f t="shared" si="18"/>
        <v>30.8</v>
      </c>
    </row>
    <row r="200" ht="17" customHeight="true" spans="1:10">
      <c r="A200" s="13">
        <v>175</v>
      </c>
      <c r="B200" s="15" t="s">
        <v>203</v>
      </c>
      <c r="C200" s="17">
        <v>11</v>
      </c>
      <c r="D200" s="17">
        <v>10</v>
      </c>
      <c r="E200" s="12">
        <f t="shared" si="19"/>
        <v>36.5</v>
      </c>
      <c r="F200" s="13">
        <v>30.8</v>
      </c>
      <c r="G200" s="12">
        <f t="shared" si="16"/>
        <v>5.7</v>
      </c>
      <c r="H200" s="21">
        <f t="shared" si="17"/>
        <v>11</v>
      </c>
      <c r="I200" s="28">
        <v>12</v>
      </c>
      <c r="J200" s="24">
        <f t="shared" si="18"/>
        <v>32.2</v>
      </c>
    </row>
    <row r="201" ht="17" customHeight="true" spans="1:10">
      <c r="A201" s="13">
        <v>176</v>
      </c>
      <c r="B201" s="15" t="s">
        <v>204</v>
      </c>
      <c r="C201" s="17">
        <v>10</v>
      </c>
      <c r="D201" s="17">
        <v>13</v>
      </c>
      <c r="E201" s="12">
        <f t="shared" si="19"/>
        <v>41</v>
      </c>
      <c r="F201" s="13">
        <v>28</v>
      </c>
      <c r="G201" s="12">
        <f t="shared" si="16"/>
        <v>13</v>
      </c>
      <c r="H201" s="21">
        <f t="shared" si="17"/>
        <v>10</v>
      </c>
      <c r="I201" s="28">
        <v>12</v>
      </c>
      <c r="J201" s="24">
        <f t="shared" si="18"/>
        <v>30.8</v>
      </c>
    </row>
    <row r="202" ht="17" customHeight="true" spans="1:10">
      <c r="A202" s="13">
        <v>177</v>
      </c>
      <c r="B202" s="15" t="s">
        <v>205</v>
      </c>
      <c r="C202" s="17">
        <v>12</v>
      </c>
      <c r="D202" s="17">
        <v>9</v>
      </c>
      <c r="E202" s="12">
        <f t="shared" si="19"/>
        <v>36</v>
      </c>
      <c r="F202" s="13">
        <v>33.6</v>
      </c>
      <c r="G202" s="12">
        <f t="shared" si="16"/>
        <v>2.4</v>
      </c>
      <c r="H202" s="21">
        <f t="shared" si="17"/>
        <v>12</v>
      </c>
      <c r="I202" s="28">
        <v>14</v>
      </c>
      <c r="J202" s="24">
        <f t="shared" si="18"/>
        <v>36.4</v>
      </c>
    </row>
    <row r="203" ht="17" customHeight="true" spans="1:10">
      <c r="A203" s="13">
        <v>178</v>
      </c>
      <c r="B203" s="15" t="s">
        <v>206</v>
      </c>
      <c r="C203" s="17">
        <v>14</v>
      </c>
      <c r="D203" s="17">
        <v>13</v>
      </c>
      <c r="E203" s="12">
        <f t="shared" si="19"/>
        <v>47</v>
      </c>
      <c r="F203" s="13">
        <v>37.8</v>
      </c>
      <c r="G203" s="12">
        <f t="shared" si="16"/>
        <v>9.2</v>
      </c>
      <c r="H203" s="21">
        <f t="shared" si="17"/>
        <v>14</v>
      </c>
      <c r="I203" s="28">
        <v>12</v>
      </c>
      <c r="J203" s="24">
        <f t="shared" si="18"/>
        <v>36.4</v>
      </c>
    </row>
    <row r="204" ht="17" customHeight="true" spans="1:10">
      <c r="A204" s="13">
        <v>179</v>
      </c>
      <c r="B204" s="15" t="s">
        <v>207</v>
      </c>
      <c r="C204" s="17">
        <v>10</v>
      </c>
      <c r="D204" s="17">
        <v>11</v>
      </c>
      <c r="E204" s="12">
        <f t="shared" si="19"/>
        <v>37</v>
      </c>
      <c r="F204" s="13">
        <v>28</v>
      </c>
      <c r="G204" s="12">
        <f t="shared" si="16"/>
        <v>9</v>
      </c>
      <c r="H204" s="21">
        <f t="shared" si="17"/>
        <v>10</v>
      </c>
      <c r="I204" s="28">
        <v>12</v>
      </c>
      <c r="J204" s="24">
        <f t="shared" si="18"/>
        <v>30.8</v>
      </c>
    </row>
    <row r="205" ht="17" customHeight="true" spans="1:10">
      <c r="A205" s="13">
        <v>180</v>
      </c>
      <c r="B205" s="15" t="s">
        <v>208</v>
      </c>
      <c r="C205" s="17">
        <v>12</v>
      </c>
      <c r="D205" s="17">
        <v>12</v>
      </c>
      <c r="E205" s="12">
        <f t="shared" si="19"/>
        <v>42</v>
      </c>
      <c r="F205" s="13">
        <v>33.6</v>
      </c>
      <c r="G205" s="12">
        <f t="shared" ref="G205:G227" si="20">E205-F205</f>
        <v>8.4</v>
      </c>
      <c r="H205" s="21">
        <f t="shared" si="17"/>
        <v>12</v>
      </c>
      <c r="I205" s="28">
        <v>11</v>
      </c>
      <c r="J205" s="24">
        <f t="shared" si="18"/>
        <v>32.2</v>
      </c>
    </row>
    <row r="206" ht="17" customHeight="true" spans="1:10">
      <c r="A206" s="13">
        <v>181</v>
      </c>
      <c r="B206" s="15" t="s">
        <v>209</v>
      </c>
      <c r="C206" s="17">
        <v>10</v>
      </c>
      <c r="D206" s="17">
        <v>14</v>
      </c>
      <c r="E206" s="12">
        <f t="shared" si="19"/>
        <v>43</v>
      </c>
      <c r="F206" s="13">
        <v>28</v>
      </c>
      <c r="G206" s="12">
        <f t="shared" si="20"/>
        <v>15</v>
      </c>
      <c r="H206" s="21">
        <f t="shared" si="17"/>
        <v>10</v>
      </c>
      <c r="I206" s="28">
        <v>12</v>
      </c>
      <c r="J206" s="24">
        <f t="shared" si="18"/>
        <v>30.8</v>
      </c>
    </row>
    <row r="207" ht="17" customHeight="true" spans="1:10">
      <c r="A207" s="13">
        <v>182</v>
      </c>
      <c r="B207" s="15" t="s">
        <v>210</v>
      </c>
      <c r="C207" s="17">
        <v>10</v>
      </c>
      <c r="D207" s="17">
        <v>8</v>
      </c>
      <c r="E207" s="12">
        <f t="shared" si="19"/>
        <v>31</v>
      </c>
      <c r="F207" s="13">
        <v>29.4</v>
      </c>
      <c r="G207" s="12">
        <f t="shared" si="20"/>
        <v>1.6</v>
      </c>
      <c r="H207" s="21">
        <f t="shared" si="17"/>
        <v>10</v>
      </c>
      <c r="I207" s="28">
        <v>12</v>
      </c>
      <c r="J207" s="24">
        <f t="shared" si="18"/>
        <v>30.8</v>
      </c>
    </row>
    <row r="208" ht="17" customHeight="true" spans="1:10">
      <c r="A208" s="13">
        <v>183</v>
      </c>
      <c r="B208" s="15" t="s">
        <v>211</v>
      </c>
      <c r="C208" s="17">
        <v>9</v>
      </c>
      <c r="D208" s="17">
        <v>10</v>
      </c>
      <c r="E208" s="12">
        <f t="shared" si="19"/>
        <v>33.5</v>
      </c>
      <c r="F208" s="13">
        <v>26.6</v>
      </c>
      <c r="G208" s="12">
        <f t="shared" si="20"/>
        <v>6.9</v>
      </c>
      <c r="H208" s="21">
        <f t="shared" si="17"/>
        <v>9</v>
      </c>
      <c r="I208" s="28">
        <v>11</v>
      </c>
      <c r="J208" s="24">
        <f t="shared" si="18"/>
        <v>28</v>
      </c>
    </row>
    <row r="209" ht="17" customHeight="true" spans="1:10">
      <c r="A209" s="13">
        <v>184</v>
      </c>
      <c r="B209" s="15" t="s">
        <v>212</v>
      </c>
      <c r="C209" s="17">
        <v>8</v>
      </c>
      <c r="D209" s="17">
        <v>11</v>
      </c>
      <c r="E209" s="12">
        <f t="shared" si="19"/>
        <v>34</v>
      </c>
      <c r="F209" s="13">
        <v>22.4</v>
      </c>
      <c r="G209" s="12">
        <f t="shared" si="20"/>
        <v>11.6</v>
      </c>
      <c r="H209" s="21">
        <f t="shared" si="17"/>
        <v>8</v>
      </c>
      <c r="I209" s="28">
        <v>3</v>
      </c>
      <c r="J209" s="24">
        <f t="shared" si="18"/>
        <v>15.4</v>
      </c>
    </row>
    <row r="210" ht="17" customHeight="true" spans="1:10">
      <c r="A210" s="13"/>
      <c r="B210" s="14" t="s">
        <v>213</v>
      </c>
      <c r="C210" s="17">
        <v>198</v>
      </c>
      <c r="D210" s="17">
        <v>182</v>
      </c>
      <c r="E210" s="12">
        <f t="shared" si="19"/>
        <v>661</v>
      </c>
      <c r="F210" s="13">
        <v>555.8</v>
      </c>
      <c r="G210" s="12">
        <f t="shared" si="20"/>
        <v>105.2</v>
      </c>
      <c r="H210" s="21">
        <f t="shared" si="17"/>
        <v>198</v>
      </c>
      <c r="I210" s="24">
        <v>200</v>
      </c>
      <c r="J210" s="24">
        <f t="shared" si="18"/>
        <v>557.2</v>
      </c>
    </row>
    <row r="211" ht="17" customHeight="true" spans="1:10">
      <c r="A211" s="13">
        <v>185</v>
      </c>
      <c r="B211" s="15" t="s">
        <v>214</v>
      </c>
      <c r="C211" s="17">
        <v>14</v>
      </c>
      <c r="D211" s="17">
        <v>17</v>
      </c>
      <c r="E211" s="12">
        <f t="shared" si="19"/>
        <v>55</v>
      </c>
      <c r="F211" s="13">
        <v>39.2</v>
      </c>
      <c r="G211" s="12">
        <f t="shared" si="20"/>
        <v>15.8</v>
      </c>
      <c r="H211" s="21">
        <f t="shared" si="17"/>
        <v>14</v>
      </c>
      <c r="I211" s="24">
        <v>26</v>
      </c>
      <c r="J211" s="24">
        <f t="shared" si="18"/>
        <v>56</v>
      </c>
    </row>
    <row r="212" ht="17" customHeight="true" spans="1:10">
      <c r="A212" s="13">
        <v>186</v>
      </c>
      <c r="B212" s="15" t="s">
        <v>215</v>
      </c>
      <c r="C212" s="17">
        <v>7</v>
      </c>
      <c r="D212" s="17">
        <v>8</v>
      </c>
      <c r="E212" s="12">
        <f t="shared" si="19"/>
        <v>26.5</v>
      </c>
      <c r="F212" s="13">
        <v>19.6</v>
      </c>
      <c r="G212" s="12">
        <f t="shared" si="20"/>
        <v>6.9</v>
      </c>
      <c r="H212" s="21">
        <f t="shared" si="17"/>
        <v>7</v>
      </c>
      <c r="I212" s="24">
        <v>11</v>
      </c>
      <c r="J212" s="24">
        <f t="shared" si="18"/>
        <v>25.2</v>
      </c>
    </row>
    <row r="213" ht="17" customHeight="true" spans="1:10">
      <c r="A213" s="13">
        <v>187</v>
      </c>
      <c r="B213" s="15" t="s">
        <v>216</v>
      </c>
      <c r="C213" s="17">
        <v>7</v>
      </c>
      <c r="D213" s="17">
        <v>6</v>
      </c>
      <c r="E213" s="12">
        <f t="shared" si="19"/>
        <v>22.5</v>
      </c>
      <c r="F213" s="13">
        <v>21</v>
      </c>
      <c r="G213" s="12">
        <f t="shared" si="20"/>
        <v>1.5</v>
      </c>
      <c r="H213" s="21">
        <f t="shared" si="17"/>
        <v>7</v>
      </c>
      <c r="I213" s="24">
        <v>8</v>
      </c>
      <c r="J213" s="24">
        <f t="shared" si="18"/>
        <v>21</v>
      </c>
    </row>
    <row r="214" ht="17" customHeight="true" spans="1:10">
      <c r="A214" s="13">
        <v>188</v>
      </c>
      <c r="B214" s="15" t="s">
        <v>217</v>
      </c>
      <c r="C214" s="17">
        <v>7</v>
      </c>
      <c r="D214" s="17">
        <v>7</v>
      </c>
      <c r="E214" s="12">
        <f t="shared" si="19"/>
        <v>24.5</v>
      </c>
      <c r="F214" s="13">
        <v>21</v>
      </c>
      <c r="G214" s="12">
        <f t="shared" si="20"/>
        <v>3.5</v>
      </c>
      <c r="H214" s="21">
        <f t="shared" si="17"/>
        <v>7</v>
      </c>
      <c r="I214" s="24">
        <v>6</v>
      </c>
      <c r="J214" s="24">
        <f t="shared" si="18"/>
        <v>18.2</v>
      </c>
    </row>
    <row r="215" ht="17" customHeight="true" spans="1:10">
      <c r="A215" s="13">
        <v>189</v>
      </c>
      <c r="B215" s="15" t="s">
        <v>218</v>
      </c>
      <c r="C215" s="17">
        <v>7</v>
      </c>
      <c r="D215" s="17">
        <v>5</v>
      </c>
      <c r="E215" s="12">
        <f t="shared" si="19"/>
        <v>20.5</v>
      </c>
      <c r="F215" s="13">
        <v>19.6</v>
      </c>
      <c r="G215" s="12">
        <f t="shared" si="20"/>
        <v>0.899999999999999</v>
      </c>
      <c r="H215" s="21">
        <f t="shared" si="17"/>
        <v>7</v>
      </c>
      <c r="I215" s="24">
        <v>7</v>
      </c>
      <c r="J215" s="24">
        <f t="shared" si="18"/>
        <v>19.6</v>
      </c>
    </row>
    <row r="216" ht="17" customHeight="true" spans="1:10">
      <c r="A216" s="13">
        <v>190</v>
      </c>
      <c r="B216" s="15" t="s">
        <v>219</v>
      </c>
      <c r="C216" s="17">
        <v>15</v>
      </c>
      <c r="D216" s="17">
        <v>11</v>
      </c>
      <c r="E216" s="12">
        <f t="shared" si="19"/>
        <v>44.5</v>
      </c>
      <c r="F216" s="13">
        <v>42</v>
      </c>
      <c r="G216" s="12">
        <f t="shared" si="20"/>
        <v>2.5</v>
      </c>
      <c r="H216" s="21">
        <f t="shared" si="17"/>
        <v>15</v>
      </c>
      <c r="I216" s="24">
        <v>12</v>
      </c>
      <c r="J216" s="24">
        <f t="shared" si="18"/>
        <v>37.8</v>
      </c>
    </row>
    <row r="217" ht="17" customHeight="true" spans="1:10">
      <c r="A217" s="13">
        <v>191</v>
      </c>
      <c r="B217" s="15" t="s">
        <v>220</v>
      </c>
      <c r="C217" s="17">
        <v>18</v>
      </c>
      <c r="D217" s="17">
        <v>13</v>
      </c>
      <c r="E217" s="12">
        <f t="shared" si="19"/>
        <v>53</v>
      </c>
      <c r="F217" s="13">
        <v>50.4</v>
      </c>
      <c r="G217" s="12">
        <f t="shared" si="20"/>
        <v>2.6</v>
      </c>
      <c r="H217" s="21">
        <f t="shared" si="17"/>
        <v>18</v>
      </c>
      <c r="I217" s="24">
        <v>16</v>
      </c>
      <c r="J217" s="24">
        <f t="shared" si="18"/>
        <v>47.6</v>
      </c>
    </row>
    <row r="218" ht="17" customHeight="true" spans="1:10">
      <c r="A218" s="13">
        <v>192</v>
      </c>
      <c r="B218" s="15" t="s">
        <v>221</v>
      </c>
      <c r="C218" s="17">
        <v>11</v>
      </c>
      <c r="D218" s="17">
        <v>11</v>
      </c>
      <c r="E218" s="12">
        <f t="shared" si="19"/>
        <v>38.5</v>
      </c>
      <c r="F218" s="13">
        <v>32.2</v>
      </c>
      <c r="G218" s="12">
        <f t="shared" si="20"/>
        <v>6.3</v>
      </c>
      <c r="H218" s="21">
        <f t="shared" si="17"/>
        <v>11</v>
      </c>
      <c r="I218" s="24">
        <v>12</v>
      </c>
      <c r="J218" s="24">
        <f t="shared" si="18"/>
        <v>32.2</v>
      </c>
    </row>
    <row r="219" ht="17" customHeight="true" spans="1:10">
      <c r="A219" s="13">
        <v>193</v>
      </c>
      <c r="B219" s="15" t="s">
        <v>222</v>
      </c>
      <c r="C219" s="17">
        <v>11</v>
      </c>
      <c r="D219" s="17">
        <v>10</v>
      </c>
      <c r="E219" s="12">
        <f t="shared" si="19"/>
        <v>36.5</v>
      </c>
      <c r="F219" s="13">
        <v>30.8</v>
      </c>
      <c r="G219" s="12">
        <f t="shared" si="20"/>
        <v>5.7</v>
      </c>
      <c r="H219" s="21">
        <f t="shared" si="17"/>
        <v>11</v>
      </c>
      <c r="I219" s="24">
        <v>10</v>
      </c>
      <c r="J219" s="24">
        <f t="shared" si="18"/>
        <v>29.4</v>
      </c>
    </row>
    <row r="220" ht="17" customHeight="true" spans="1:10">
      <c r="A220" s="13">
        <v>194</v>
      </c>
      <c r="B220" s="15" t="s">
        <v>223</v>
      </c>
      <c r="C220" s="17">
        <v>13</v>
      </c>
      <c r="D220" s="17">
        <v>15</v>
      </c>
      <c r="E220" s="12">
        <f t="shared" si="19"/>
        <v>49.5</v>
      </c>
      <c r="F220" s="13">
        <v>36.4</v>
      </c>
      <c r="G220" s="12">
        <f t="shared" si="20"/>
        <v>13.1</v>
      </c>
      <c r="H220" s="21">
        <f t="shared" si="17"/>
        <v>13</v>
      </c>
      <c r="I220" s="24">
        <v>12</v>
      </c>
      <c r="J220" s="24">
        <f t="shared" si="18"/>
        <v>35</v>
      </c>
    </row>
    <row r="221" ht="17" customHeight="true" spans="1:10">
      <c r="A221" s="13">
        <v>195</v>
      </c>
      <c r="B221" s="15" t="s">
        <v>224</v>
      </c>
      <c r="C221" s="17">
        <v>17</v>
      </c>
      <c r="D221" s="17">
        <v>12</v>
      </c>
      <c r="E221" s="12">
        <f t="shared" si="19"/>
        <v>49.5</v>
      </c>
      <c r="F221" s="13">
        <v>42</v>
      </c>
      <c r="G221" s="12">
        <f t="shared" si="20"/>
        <v>7.5</v>
      </c>
      <c r="H221" s="21">
        <f t="shared" si="17"/>
        <v>17</v>
      </c>
      <c r="I221" s="24">
        <v>12</v>
      </c>
      <c r="J221" s="24">
        <f t="shared" si="18"/>
        <v>40.6</v>
      </c>
    </row>
    <row r="222" ht="17" customHeight="true" spans="1:10">
      <c r="A222" s="13">
        <v>196</v>
      </c>
      <c r="B222" s="15" t="s">
        <v>225</v>
      </c>
      <c r="C222" s="17">
        <v>12</v>
      </c>
      <c r="D222" s="17">
        <v>15</v>
      </c>
      <c r="E222" s="12">
        <f t="shared" si="19"/>
        <v>48</v>
      </c>
      <c r="F222" s="13">
        <v>35</v>
      </c>
      <c r="G222" s="12">
        <f t="shared" si="20"/>
        <v>13</v>
      </c>
      <c r="H222" s="21">
        <f t="shared" si="17"/>
        <v>12</v>
      </c>
      <c r="I222" s="24">
        <v>11</v>
      </c>
      <c r="J222" s="24">
        <f t="shared" si="18"/>
        <v>32.2</v>
      </c>
    </row>
    <row r="223" ht="17" customHeight="true" spans="1:10">
      <c r="A223" s="13">
        <v>197</v>
      </c>
      <c r="B223" s="15" t="s">
        <v>226</v>
      </c>
      <c r="C223" s="17">
        <v>11</v>
      </c>
      <c r="D223" s="17">
        <v>10</v>
      </c>
      <c r="E223" s="12">
        <f t="shared" si="19"/>
        <v>36.5</v>
      </c>
      <c r="F223" s="13">
        <v>30.8</v>
      </c>
      <c r="G223" s="12">
        <f t="shared" si="20"/>
        <v>5.7</v>
      </c>
      <c r="H223" s="21">
        <f t="shared" si="17"/>
        <v>11</v>
      </c>
      <c r="I223" s="24">
        <v>12</v>
      </c>
      <c r="J223" s="24">
        <f t="shared" si="18"/>
        <v>32.2</v>
      </c>
    </row>
    <row r="224" ht="17" customHeight="true" spans="1:10">
      <c r="A224" s="13">
        <v>198</v>
      </c>
      <c r="B224" s="15" t="s">
        <v>227</v>
      </c>
      <c r="C224" s="17">
        <v>14</v>
      </c>
      <c r="D224" s="17">
        <v>13</v>
      </c>
      <c r="E224" s="12">
        <f t="shared" si="19"/>
        <v>47</v>
      </c>
      <c r="F224" s="13">
        <v>39.2</v>
      </c>
      <c r="G224" s="12">
        <f t="shared" si="20"/>
        <v>7.8</v>
      </c>
      <c r="H224" s="21">
        <f t="shared" si="17"/>
        <v>14</v>
      </c>
      <c r="I224" s="24">
        <v>15</v>
      </c>
      <c r="J224" s="24">
        <f t="shared" si="18"/>
        <v>40.6</v>
      </c>
    </row>
    <row r="225" ht="17" customHeight="true" spans="1:10">
      <c r="A225" s="13">
        <v>199</v>
      </c>
      <c r="B225" s="15" t="s">
        <v>228</v>
      </c>
      <c r="C225" s="17">
        <v>12</v>
      </c>
      <c r="D225" s="17">
        <v>7</v>
      </c>
      <c r="E225" s="12">
        <f t="shared" si="19"/>
        <v>32</v>
      </c>
      <c r="F225" s="13">
        <v>35</v>
      </c>
      <c r="G225" s="12">
        <f t="shared" si="20"/>
        <v>-3</v>
      </c>
      <c r="H225" s="21">
        <f t="shared" si="17"/>
        <v>12</v>
      </c>
      <c r="I225" s="24">
        <v>8</v>
      </c>
      <c r="J225" s="24">
        <f t="shared" si="18"/>
        <v>28</v>
      </c>
    </row>
    <row r="226" ht="17" customHeight="true" spans="1:10">
      <c r="A226" s="13">
        <v>200</v>
      </c>
      <c r="B226" s="15" t="s">
        <v>229</v>
      </c>
      <c r="C226" s="17">
        <v>11</v>
      </c>
      <c r="D226" s="17">
        <v>12</v>
      </c>
      <c r="E226" s="12">
        <f t="shared" si="19"/>
        <v>40.5</v>
      </c>
      <c r="F226" s="13">
        <v>30.8</v>
      </c>
      <c r="G226" s="12">
        <f t="shared" si="20"/>
        <v>9.7</v>
      </c>
      <c r="H226" s="21">
        <f t="shared" si="17"/>
        <v>11</v>
      </c>
      <c r="I226" s="24">
        <v>12</v>
      </c>
      <c r="J226" s="24">
        <f t="shared" si="18"/>
        <v>32.2</v>
      </c>
    </row>
    <row r="227" ht="17" customHeight="true" spans="1:10">
      <c r="A227" s="13">
        <v>201</v>
      </c>
      <c r="B227" s="15" t="s">
        <v>230</v>
      </c>
      <c r="C227" s="17">
        <v>11</v>
      </c>
      <c r="D227" s="17">
        <v>10</v>
      </c>
      <c r="E227" s="12">
        <f t="shared" si="19"/>
        <v>36.5</v>
      </c>
      <c r="F227" s="13">
        <v>30.8</v>
      </c>
      <c r="G227" s="12">
        <f t="shared" si="20"/>
        <v>5.7</v>
      </c>
      <c r="H227" s="21">
        <f t="shared" si="17"/>
        <v>11</v>
      </c>
      <c r="I227" s="24">
        <v>10</v>
      </c>
      <c r="J227" s="24">
        <f t="shared" si="18"/>
        <v>29.4</v>
      </c>
    </row>
  </sheetData>
  <mergeCells count="3">
    <mergeCell ref="A1:J1"/>
    <mergeCell ref="A2:J2"/>
    <mergeCell ref="A5:B5"/>
  </mergeCells>
  <printOptions horizontalCentered="true"/>
  <pageMargins left="0.66875" right="0.751388888888889" top="0.590277777777778" bottom="0.66875" header="0.5" footer="0.354166666666667"/>
  <pageSetup paperSize="9" scale="10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user</cp:lastModifiedBy>
  <cp:revision>0</cp:revision>
  <dcterms:created xsi:type="dcterms:W3CDTF">2023-11-19T19:12:00Z</dcterms:created>
  <cp:lastPrinted>2023-11-24T10:06:00Z</cp:lastPrinted>
  <dcterms:modified xsi:type="dcterms:W3CDTF">2026-01-04T09:20:03Z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037B6D76B42D411B9305000887B1DFF4_11</vt:lpwstr>
  </property>
  <property fmtid="{D5CDD505-2E9C-101B-9397-08002B2CF9AE}" pid="3" name="KSOProductBuildVer">
    <vt:lpwstr>2052-11.8.2.9793</vt:lpwstr>
  </property>
</Properties>
</file>